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/>
  <mc:AlternateContent xmlns:mc="http://schemas.openxmlformats.org/markup-compatibility/2006">
    <mc:Choice Requires="x15">
      <x15ac:absPath xmlns:x15ac="http://schemas.microsoft.com/office/spreadsheetml/2010/11/ac" url="\\uofa\users$\users2\a1613432\Desktop\HR Docs\"/>
    </mc:Choice>
  </mc:AlternateContent>
  <bookViews>
    <workbookView xWindow="120" yWindow="120" windowWidth="12120" windowHeight="9120"/>
  </bookViews>
  <sheets>
    <sheet name="FLEXI SHEET &lt;HEO6" sheetId="1" r:id="rId1"/>
    <sheet name="TIME SHEET HEO7 -LecA" sheetId="2" r:id="rId2"/>
  </sheets>
  <definedNames>
    <definedName name="_xlnm.Print_Area" localSheetId="0">'FLEXI SHEET &lt;HEO6'!$A$1:$O$48</definedName>
    <definedName name="_xlnm.Print_Area" localSheetId="1">'TIME SHEET HEO7 -LecA'!$A$1:$O$47</definedName>
  </definedNames>
  <calcPr calcId="162913"/>
</workbook>
</file>

<file path=xl/calcChain.xml><?xml version="1.0" encoding="utf-8"?>
<calcChain xmlns="http://schemas.openxmlformats.org/spreadsheetml/2006/main">
  <c r="B19" i="1" l="1"/>
  <c r="F19" i="1"/>
  <c r="C19" i="1"/>
  <c r="D19" i="1"/>
  <c r="E19" i="1"/>
  <c r="M19" i="1"/>
  <c r="I19" i="1"/>
  <c r="J19" i="1"/>
  <c r="K19" i="1"/>
  <c r="L19" i="1"/>
  <c r="O19" i="1"/>
  <c r="O25" i="1" s="1"/>
  <c r="N19" i="1"/>
  <c r="H19" i="1"/>
  <c r="G19" i="1"/>
  <c r="O24" i="1"/>
  <c r="B13" i="1"/>
  <c r="C13" i="1" s="1"/>
  <c r="D13" i="1" s="1"/>
  <c r="E13" i="1" s="1"/>
  <c r="F13" i="1" s="1"/>
  <c r="I13" i="1" s="1"/>
  <c r="J13" i="1" s="1"/>
  <c r="K13" i="1" s="1"/>
  <c r="L13" i="1" s="1"/>
  <c r="M13" i="1" s="1"/>
  <c r="N13" i="1" s="1"/>
  <c r="O13" i="1" s="1"/>
  <c r="C28" i="1" s="1"/>
  <c r="I28" i="1" s="1"/>
  <c r="O18" i="2"/>
  <c r="N18" i="2"/>
  <c r="M18" i="2"/>
  <c r="L18" i="2"/>
  <c r="K18" i="2"/>
  <c r="J18" i="2"/>
  <c r="I18" i="2"/>
  <c r="O23" i="2" s="1"/>
  <c r="H18" i="2"/>
  <c r="G18" i="2"/>
  <c r="F18" i="2"/>
  <c r="E18" i="2"/>
  <c r="D18" i="2"/>
  <c r="C18" i="2"/>
  <c r="B18" i="2"/>
  <c r="O22" i="2" s="1"/>
  <c r="C13" i="2"/>
  <c r="D13" i="2"/>
  <c r="E13" i="2" s="1"/>
  <c r="F13" i="2" s="1"/>
  <c r="I13" i="2" s="1"/>
  <c r="J13" i="2" s="1"/>
  <c r="K13" i="2" s="1"/>
  <c r="L13" i="2" s="1"/>
  <c r="M13" i="2" s="1"/>
  <c r="N13" i="2" s="1"/>
  <c r="O13" i="2" s="1"/>
  <c r="G13" i="2"/>
  <c r="H13" i="2" s="1"/>
  <c r="O26" i="1" l="1"/>
  <c r="O28" i="1" s="1"/>
  <c r="O30" i="1" s="1"/>
  <c r="O24" i="2"/>
  <c r="G13" i="1"/>
  <c r="H13" i="1" s="1"/>
</calcChain>
</file>

<file path=xl/sharedStrings.xml><?xml version="1.0" encoding="utf-8"?>
<sst xmlns="http://schemas.openxmlformats.org/spreadsheetml/2006/main" count="105" uniqueCount="60">
  <si>
    <t>Time Record form for Professional Staff (Flexi)</t>
  </si>
  <si>
    <t>School of Population Health &amp; Clinical Practice</t>
  </si>
  <si>
    <t>Discipline of Public Health</t>
  </si>
  <si>
    <t xml:space="preserve">NAME: </t>
  </si>
  <si>
    <t>POSITION TITLE:</t>
  </si>
  <si>
    <t>CLASSIFICATION:</t>
  </si>
  <si>
    <t xml:space="preserve">              IDENTIFICATION No:  </t>
  </si>
  <si>
    <t xml:space="preserve">PERIOD STARTING:  </t>
  </si>
  <si>
    <t xml:space="preserve">PERIOD ENDING:  </t>
  </si>
  <si>
    <t>Hours Worked:</t>
  </si>
  <si>
    <t>WEEK 1</t>
  </si>
  <si>
    <t>WEEK 2</t>
  </si>
  <si>
    <t>Monday</t>
  </si>
  <si>
    <t>Tuesday</t>
  </si>
  <si>
    <t>Wednesday</t>
  </si>
  <si>
    <t>Thursday</t>
  </si>
  <si>
    <t>Friday</t>
  </si>
  <si>
    <t>Saturday</t>
  </si>
  <si>
    <t>Sunday</t>
  </si>
  <si>
    <t>Date:</t>
  </si>
  <si>
    <t>Total Hours Worked for Day</t>
  </si>
  <si>
    <t xml:space="preserve">Total Hours Worked </t>
  </si>
  <si>
    <t>I certify that these recordings are correct</t>
  </si>
  <si>
    <t>This statement of hours worked is acknowledged and agreed</t>
  </si>
  <si>
    <t>Week 1</t>
  </si>
  <si>
    <t>Week 2</t>
  </si>
  <si>
    <t>Hours Worked</t>
  </si>
  <si>
    <t>Cumulative B/Fwd +/-</t>
  </si>
  <si>
    <t>Plus</t>
  </si>
  <si>
    <t>INSERT carry over from last fortnight flexi sheet</t>
  </si>
  <si>
    <t>Staff Member:</t>
  </si>
  <si>
    <t xml:space="preserve">      /       /</t>
  </si>
  <si>
    <t>Supervisor:</t>
  </si>
  <si>
    <t>Progressive total</t>
  </si>
  <si>
    <t>INSERT Your normal hours fte</t>
  </si>
  <si>
    <t>Carry Over +/-</t>
  </si>
  <si>
    <t>NOTE:</t>
  </si>
  <si>
    <t>1.  Staff must not work more than 5 hours with out a break</t>
  </si>
  <si>
    <t>2.  Staff must not accrue more than 10 hours per month without Supervisors approval</t>
  </si>
  <si>
    <t>COMMENTS</t>
  </si>
  <si>
    <r>
      <t xml:space="preserve">Start Time (e.g 8.30am enter as </t>
    </r>
    <r>
      <rPr>
        <b/>
        <sz val="11"/>
        <rFont val="Arial"/>
        <family val="2"/>
      </rPr>
      <t>8:30</t>
    </r>
    <r>
      <rPr>
        <sz val="11"/>
        <rFont val="Arial"/>
        <family val="2"/>
      </rPr>
      <t>)</t>
    </r>
  </si>
  <si>
    <r>
      <t xml:space="preserve">Finish Time (e.g. 4.50pm enter as </t>
    </r>
    <r>
      <rPr>
        <b/>
        <sz val="11"/>
        <rFont val="Arial"/>
        <family val="2"/>
      </rPr>
      <t>16:50)</t>
    </r>
  </si>
  <si>
    <r>
      <t xml:space="preserve">Less - </t>
    </r>
    <r>
      <rPr>
        <i/>
        <sz val="11"/>
        <rFont val="Arial"/>
        <family val="2"/>
      </rPr>
      <t>Time NOT worked e.g. Lunch 1:00</t>
    </r>
  </si>
  <si>
    <t>TIME RECORD   HEO7 - Lec A positions</t>
  </si>
  <si>
    <t>2.  For any authorised hours worked above the ordinary hours of duty (i.e. 36.75 hours), an Overtime/Additional Work Hours form MUST be completed</t>
  </si>
  <si>
    <t>THIS Carry Over total GOES ON YOUR NEXT SHEET as B/Fwd</t>
  </si>
  <si>
    <t>Minus</t>
  </si>
  <si>
    <t>Less  Normal Hours FTE</t>
  </si>
  <si>
    <t xml:space="preserve">IDENTIFICATION No:  </t>
  </si>
  <si>
    <t xml:space="preserve">TIME RECORD - PROFESSIONAL STAFF  </t>
  </si>
  <si>
    <t xml:space="preserve">     PERIOD ENDING:  </t>
  </si>
  <si>
    <r>
      <t xml:space="preserve">Please provide comment for any time </t>
    </r>
    <r>
      <rPr>
        <b/>
        <sz val="11"/>
        <rFont val="Arial"/>
        <family val="2"/>
      </rPr>
      <t>not</t>
    </r>
    <r>
      <rPr>
        <sz val="11"/>
        <rFont val="Arial"/>
        <family val="2"/>
      </rPr>
      <t xml:space="preserve"> worked where a Leave Application form has not been submitted.</t>
    </r>
  </si>
  <si>
    <r>
      <t xml:space="preserve">** Click on cell </t>
    </r>
    <r>
      <rPr>
        <b/>
        <i/>
        <sz val="11"/>
        <color indexed="10"/>
        <rFont val="Geneva"/>
        <family val="2"/>
      </rPr>
      <t>N27</t>
    </r>
    <r>
      <rPr>
        <b/>
        <sz val="11"/>
        <color indexed="10"/>
        <rFont val="Geneva"/>
        <family val="2"/>
      </rPr>
      <t xml:space="preserve"> to change from Plus to Minus and vice versa</t>
    </r>
  </si>
  <si>
    <t>Hours Worked or Public Hol/Leave, etc</t>
  </si>
  <si>
    <t xml:space="preserve">POSITION TITLE: </t>
  </si>
  <si>
    <t xml:space="preserve">CLASSIFICATION: </t>
  </si>
  <si>
    <t>Time Record form for Professional Staff HEO7 and above/ Academic Staff up to Level A step 6</t>
  </si>
  <si>
    <t>Flexi-time/RDO</t>
  </si>
  <si>
    <t>Hours Worked less Flexi/RDO</t>
  </si>
  <si>
    <t xml:space="preserve">     when claiming payment for  Overtime/Additional Work Hours as decsribed in the University of Adelaide Enterprise Agreement 2014/2017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</si>
</sst>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h:mm"/>
    <numFmt numFmtId="165" formatCode="[h]:mm"/>
    <numFmt numFmtId="166" formatCode="d\-mmm\-yyyy"/>
  </numFmts>
  <fonts count="37">
    <font>
      <sz val="10"/>
      <name val="Geneva"/>
    </font>
    <font>
      <b/>
      <sz val="10"/>
      <name val="Geneva"/>
    </font>
    <font>
      <sz val="10"/>
      <name val="Geneva"/>
      <family val="2"/>
    </font>
    <font>
      <b/>
      <sz val="18"/>
      <name val="Arial"/>
      <family val="2"/>
    </font>
    <font>
      <b/>
      <sz val="16"/>
      <name val="Arial"/>
      <family val="2"/>
    </font>
    <font>
      <sz val="10"/>
      <name val="Avant Garde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Geneva"/>
      <family val="2"/>
    </font>
    <font>
      <sz val="11"/>
      <name val="Avant Garde"/>
    </font>
    <font>
      <b/>
      <sz val="11"/>
      <name val="Avant Garde"/>
    </font>
    <font>
      <sz val="10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11"/>
      <color indexed="12"/>
      <name val="Arial"/>
      <family val="2"/>
    </font>
    <font>
      <sz val="10"/>
      <color indexed="12"/>
      <name val="Arial"/>
      <family val="2"/>
    </font>
    <font>
      <sz val="10"/>
      <color indexed="12"/>
      <name val="Geneva"/>
      <family val="2"/>
    </font>
    <font>
      <b/>
      <sz val="10"/>
      <color indexed="12"/>
      <name val="Arial"/>
      <family val="2"/>
    </font>
    <font>
      <b/>
      <sz val="10"/>
      <color indexed="12"/>
      <name val="Geneva"/>
      <family val="2"/>
    </font>
    <font>
      <sz val="10"/>
      <color indexed="10"/>
      <name val="Avant Garde"/>
    </font>
    <font>
      <sz val="11"/>
      <color indexed="10"/>
      <name val="Arial"/>
      <family val="2"/>
    </font>
    <font>
      <b/>
      <sz val="10"/>
      <name val="Avant Garde"/>
    </font>
    <font>
      <b/>
      <sz val="10"/>
      <name val="Times New Roman"/>
      <family val="1"/>
    </font>
    <font>
      <b/>
      <sz val="11"/>
      <color indexed="10"/>
      <name val="Arial"/>
      <family val="2"/>
    </font>
    <font>
      <sz val="10"/>
      <color indexed="10"/>
      <name val="Geneva"/>
      <family val="2"/>
    </font>
    <font>
      <sz val="10"/>
      <name val="Helvetica"/>
      <family val="2"/>
    </font>
    <font>
      <b/>
      <i/>
      <sz val="10"/>
      <name val="Avant Garde"/>
    </font>
    <font>
      <i/>
      <sz val="11"/>
      <color indexed="10"/>
      <name val="Arial"/>
      <family val="2"/>
    </font>
    <font>
      <b/>
      <sz val="9"/>
      <name val="Arial"/>
      <family val="2"/>
    </font>
    <font>
      <b/>
      <sz val="10"/>
      <color indexed="10"/>
      <name val="Avant Garde"/>
    </font>
    <font>
      <sz val="10"/>
      <name val="Geneva"/>
      <family val="2"/>
    </font>
    <font>
      <b/>
      <sz val="12"/>
      <color indexed="10"/>
      <name val="Avant Garde"/>
    </font>
    <font>
      <b/>
      <sz val="12"/>
      <name val="Geneva"/>
      <family val="2"/>
    </font>
    <font>
      <b/>
      <sz val="11"/>
      <color indexed="10"/>
      <name val="Geneva"/>
      <family val="2"/>
    </font>
    <font>
      <b/>
      <i/>
      <sz val="11"/>
      <color indexed="10"/>
      <name val="Geneva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3" fillId="0" borderId="0" xfId="0" applyFont="1" applyBorder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0" fillId="0" borderId="0" xfId="0" applyAlignment="1"/>
    <xf numFmtId="0" fontId="5" fillId="0" borderId="0" xfId="0" applyFont="1"/>
    <xf numFmtId="0" fontId="6" fillId="0" borderId="1" xfId="0" applyFont="1" applyBorder="1"/>
    <xf numFmtId="0" fontId="5" fillId="0" borderId="1" xfId="0" applyFont="1" applyBorder="1"/>
    <xf numFmtId="0" fontId="7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8" fillId="0" borderId="2" xfId="0" applyFont="1" applyBorder="1" applyProtection="1"/>
    <xf numFmtId="0" fontId="8" fillId="0" borderId="2" xfId="0" applyFont="1" applyBorder="1"/>
    <xf numFmtId="0" fontId="5" fillId="0" borderId="2" xfId="0" applyFont="1" applyBorder="1"/>
    <xf numFmtId="0" fontId="8" fillId="0" borderId="2" xfId="0" applyFont="1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8" fillId="0" borderId="0" xfId="0" applyFont="1" applyProtection="1"/>
    <xf numFmtId="0" fontId="8" fillId="0" borderId="0" xfId="0" applyFont="1"/>
    <xf numFmtId="0" fontId="0" fillId="0" borderId="0" xfId="0" applyAlignment="1">
      <alignment horizontal="left"/>
    </xf>
    <xf numFmtId="15" fontId="8" fillId="0" borderId="0" xfId="0" applyNumberFormat="1" applyFont="1" applyAlignment="1" applyProtection="1">
      <alignment horizontal="left"/>
    </xf>
    <xf numFmtId="0" fontId="9" fillId="0" borderId="0" xfId="0" applyFont="1" applyProtection="1"/>
    <xf numFmtId="0" fontId="10" fillId="0" borderId="0" xfId="0" applyFont="1"/>
    <xf numFmtId="0" fontId="10" fillId="0" borderId="0" xfId="0" applyFont="1" applyAlignment="1" applyProtection="1"/>
    <xf numFmtId="0" fontId="11" fillId="0" borderId="0" xfId="0" applyFont="1" applyProtection="1"/>
    <xf numFmtId="0" fontId="10" fillId="0" borderId="0" xfId="0" applyFont="1" applyProtection="1"/>
    <xf numFmtId="0" fontId="6" fillId="0" borderId="3" xfId="0" applyFont="1" applyFill="1" applyBorder="1" applyAlignment="1" applyProtection="1">
      <alignment horizontal="left"/>
    </xf>
    <xf numFmtId="20" fontId="6" fillId="0" borderId="3" xfId="0" applyNumberFormat="1" applyFont="1" applyFill="1" applyBorder="1" applyAlignment="1" applyProtection="1">
      <alignment horizontal="center"/>
    </xf>
    <xf numFmtId="20" fontId="6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8" fillId="2" borderId="4" xfId="0" applyFont="1" applyFill="1" applyBorder="1" applyAlignment="1" applyProtection="1">
      <alignment horizontal="center"/>
    </xf>
    <xf numFmtId="0" fontId="5" fillId="2" borderId="5" xfId="0" applyFont="1" applyFill="1" applyBorder="1"/>
    <xf numFmtId="0" fontId="12" fillId="2" borderId="6" xfId="0" applyFont="1" applyFill="1" applyBorder="1" applyAlignment="1" applyProtection="1">
      <alignment horizontal="center"/>
    </xf>
    <xf numFmtId="0" fontId="12" fillId="2" borderId="7" xfId="0" applyFont="1" applyFill="1" applyBorder="1" applyAlignment="1" applyProtection="1">
      <alignment horizontal="center"/>
    </xf>
    <xf numFmtId="0" fontId="12" fillId="2" borderId="8" xfId="0" applyFont="1" applyFill="1" applyBorder="1" applyAlignment="1" applyProtection="1">
      <alignment horizontal="center"/>
    </xf>
    <xf numFmtId="0" fontId="12" fillId="2" borderId="9" xfId="0" applyFont="1" applyFill="1" applyBorder="1" applyAlignment="1" applyProtection="1">
      <alignment horizontal="center"/>
    </xf>
    <xf numFmtId="0" fontId="12" fillId="2" borderId="10" xfId="0" applyFont="1" applyFill="1" applyBorder="1" applyAlignment="1" applyProtection="1">
      <alignment horizontal="center"/>
    </xf>
    <xf numFmtId="0" fontId="12" fillId="2" borderId="11" xfId="0" applyFont="1" applyFill="1" applyBorder="1" applyAlignment="1" applyProtection="1">
      <alignment horizontal="center"/>
    </xf>
    <xf numFmtId="0" fontId="12" fillId="2" borderId="12" xfId="0" applyFont="1" applyFill="1" applyBorder="1" applyAlignment="1" applyProtection="1">
      <alignment horizontal="center"/>
    </xf>
    <xf numFmtId="0" fontId="5" fillId="3" borderId="0" xfId="0" applyFont="1" applyFill="1" applyBorder="1"/>
    <xf numFmtId="0" fontId="8" fillId="2" borderId="13" xfId="0" applyFont="1" applyFill="1" applyBorder="1" applyAlignment="1" applyProtection="1">
      <alignment horizontal="right"/>
    </xf>
    <xf numFmtId="14" fontId="12" fillId="2" borderId="14" xfId="0" applyNumberFormat="1" applyFont="1" applyFill="1" applyBorder="1" applyAlignment="1" applyProtection="1">
      <alignment horizontal="center"/>
      <protection locked="0"/>
    </xf>
    <xf numFmtId="14" fontId="12" fillId="2" borderId="15" xfId="0" applyNumberFormat="1" applyFont="1" applyFill="1" applyBorder="1" applyAlignment="1" applyProtection="1">
      <alignment horizontal="center"/>
    </xf>
    <xf numFmtId="14" fontId="12" fillId="2" borderId="16" xfId="0" applyNumberFormat="1" applyFont="1" applyFill="1" applyBorder="1" applyAlignment="1" applyProtection="1">
      <alignment horizontal="center"/>
    </xf>
    <xf numFmtId="14" fontId="12" fillId="2" borderId="17" xfId="0" applyNumberFormat="1" applyFont="1" applyFill="1" applyBorder="1" applyAlignment="1" applyProtection="1">
      <alignment horizontal="center"/>
    </xf>
    <xf numFmtId="14" fontId="12" fillId="2" borderId="14" xfId="0" applyNumberFormat="1" applyFont="1" applyFill="1" applyBorder="1" applyAlignment="1" applyProtection="1">
      <alignment horizontal="center"/>
    </xf>
    <xf numFmtId="14" fontId="12" fillId="2" borderId="18" xfId="0" applyNumberFormat="1" applyFont="1" applyFill="1" applyBorder="1" applyAlignment="1" applyProtection="1">
      <alignment horizontal="center"/>
    </xf>
    <xf numFmtId="0" fontId="6" fillId="4" borderId="19" xfId="0" applyFont="1" applyFill="1" applyBorder="1" applyAlignment="1" applyProtection="1">
      <alignment horizontal="left"/>
    </xf>
    <xf numFmtId="20" fontId="6" fillId="4" borderId="20" xfId="0" applyNumberFormat="1" applyFont="1" applyFill="1" applyBorder="1" applyAlignment="1" applyProtection="1">
      <alignment horizontal="right"/>
      <protection locked="0"/>
    </xf>
    <xf numFmtId="20" fontId="6" fillId="4" borderId="21" xfId="0" applyNumberFormat="1" applyFont="1" applyFill="1" applyBorder="1" applyAlignment="1" applyProtection="1">
      <alignment horizontal="right"/>
      <protection locked="0"/>
    </xf>
    <xf numFmtId="20" fontId="6" fillId="4" borderId="22" xfId="0" applyNumberFormat="1" applyFont="1" applyFill="1" applyBorder="1" applyAlignment="1" applyProtection="1">
      <alignment horizontal="right"/>
      <protection locked="0"/>
    </xf>
    <xf numFmtId="20" fontId="6" fillId="4" borderId="23" xfId="0" applyNumberFormat="1" applyFont="1" applyFill="1" applyBorder="1" applyAlignment="1" applyProtection="1">
      <alignment horizontal="right"/>
      <protection locked="0"/>
    </xf>
    <xf numFmtId="20" fontId="6" fillId="4" borderId="24" xfId="0" applyNumberFormat="1" applyFont="1" applyFill="1" applyBorder="1" applyAlignment="1" applyProtection="1">
      <alignment horizontal="right"/>
      <protection locked="0"/>
    </xf>
    <xf numFmtId="20" fontId="6" fillId="4" borderId="25" xfId="0" applyNumberFormat="1" applyFont="1" applyFill="1" applyBorder="1" applyAlignment="1" applyProtection="1">
      <alignment horizontal="right"/>
      <protection locked="0"/>
    </xf>
    <xf numFmtId="20" fontId="6" fillId="4" borderId="26" xfId="0" applyNumberFormat="1" applyFont="1" applyFill="1" applyBorder="1" applyAlignment="1" applyProtection="1">
      <alignment horizontal="right"/>
      <protection locked="0"/>
    </xf>
    <xf numFmtId="0" fontId="6" fillId="4" borderId="26" xfId="0" applyFont="1" applyFill="1" applyBorder="1" applyAlignment="1" applyProtection="1">
      <alignment horizontal="right"/>
      <protection locked="0"/>
    </xf>
    <xf numFmtId="164" fontId="6" fillId="4" borderId="21" xfId="0" applyNumberFormat="1" applyFont="1" applyFill="1" applyBorder="1" applyAlignment="1" applyProtection="1">
      <alignment horizontal="right"/>
      <protection locked="0"/>
    </xf>
    <xf numFmtId="20" fontId="13" fillId="4" borderId="24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Fill="1"/>
    <xf numFmtId="0" fontId="6" fillId="4" borderId="27" xfId="0" applyFont="1" applyFill="1" applyBorder="1" applyAlignment="1" applyProtection="1">
      <alignment horizontal="left"/>
    </xf>
    <xf numFmtId="164" fontId="6" fillId="4" borderId="28" xfId="0" applyNumberFormat="1" applyFont="1" applyFill="1" applyBorder="1" applyAlignment="1" applyProtection="1">
      <alignment horizontal="right"/>
      <protection locked="0"/>
    </xf>
    <xf numFmtId="164" fontId="6" fillId="4" borderId="29" xfId="0" applyNumberFormat="1" applyFont="1" applyFill="1" applyBorder="1" applyAlignment="1" applyProtection="1">
      <alignment horizontal="right"/>
      <protection locked="0"/>
    </xf>
    <xf numFmtId="164" fontId="6" fillId="4" borderId="30" xfId="0" applyNumberFormat="1" applyFont="1" applyFill="1" applyBorder="1" applyAlignment="1" applyProtection="1">
      <alignment horizontal="right"/>
      <protection locked="0"/>
    </xf>
    <xf numFmtId="164" fontId="6" fillId="4" borderId="31" xfId="0" applyNumberFormat="1" applyFont="1" applyFill="1" applyBorder="1" applyAlignment="1" applyProtection="1">
      <alignment horizontal="right"/>
      <protection locked="0"/>
    </xf>
    <xf numFmtId="0" fontId="6" fillId="4" borderId="27" xfId="0" applyFont="1" applyFill="1" applyBorder="1" applyAlignment="1" applyProtection="1"/>
    <xf numFmtId="0" fontId="15" fillId="5" borderId="32" xfId="0" applyFont="1" applyFill="1" applyBorder="1" applyAlignment="1" applyProtection="1"/>
    <xf numFmtId="164" fontId="6" fillId="5" borderId="33" xfId="0" applyNumberFormat="1" applyFont="1" applyFill="1" applyBorder="1" applyAlignment="1" applyProtection="1">
      <alignment horizontal="right"/>
      <protection locked="0"/>
    </xf>
    <xf numFmtId="164" fontId="6" fillId="5" borderId="34" xfId="0" applyNumberFormat="1" applyFont="1" applyFill="1" applyBorder="1" applyAlignment="1" applyProtection="1">
      <alignment horizontal="right"/>
      <protection locked="0"/>
    </xf>
    <xf numFmtId="164" fontId="6" fillId="5" borderId="35" xfId="0" applyNumberFormat="1" applyFont="1" applyFill="1" applyBorder="1" applyAlignment="1" applyProtection="1">
      <alignment horizontal="right"/>
      <protection locked="0"/>
    </xf>
    <xf numFmtId="164" fontId="6" fillId="5" borderId="36" xfId="0" applyNumberFormat="1" applyFont="1" applyFill="1" applyBorder="1" applyAlignment="1" applyProtection="1">
      <alignment horizontal="right"/>
      <protection locked="0"/>
    </xf>
    <xf numFmtId="0" fontId="8" fillId="3" borderId="37" xfId="0" applyFont="1" applyFill="1" applyBorder="1" applyAlignment="1" applyProtection="1"/>
    <xf numFmtId="164" fontId="8" fillId="0" borderId="38" xfId="0" applyNumberFormat="1" applyFont="1" applyBorder="1" applyAlignment="1" applyProtection="1">
      <alignment horizontal="right"/>
    </xf>
    <xf numFmtId="164" fontId="8" fillId="0" borderId="39" xfId="0" applyNumberFormat="1" applyFont="1" applyBorder="1" applyAlignment="1" applyProtection="1">
      <alignment horizontal="right"/>
    </xf>
    <xf numFmtId="0" fontId="5" fillId="3" borderId="0" xfId="0" applyFont="1" applyFill="1"/>
    <xf numFmtId="0" fontId="16" fillId="0" borderId="0" xfId="0" applyFont="1" applyBorder="1" applyAlignment="1" applyProtection="1">
      <alignment horizontal="right"/>
      <protection hidden="1"/>
    </xf>
    <xf numFmtId="164" fontId="16" fillId="0" borderId="0" xfId="0" applyNumberFormat="1" applyFont="1" applyBorder="1" applyAlignment="1" applyProtection="1">
      <alignment horizontal="right"/>
      <protection hidden="1"/>
    </xf>
    <xf numFmtId="0" fontId="5" fillId="0" borderId="0" xfId="0" applyFont="1" applyBorder="1"/>
    <xf numFmtId="0" fontId="12" fillId="0" borderId="0" xfId="0" applyFont="1" applyBorder="1" applyAlignment="1" applyProtection="1">
      <alignment horizontal="right"/>
    </xf>
    <xf numFmtId="0" fontId="12" fillId="0" borderId="0" xfId="0" applyFont="1" applyBorder="1" applyAlignment="1" applyProtection="1"/>
    <xf numFmtId="0" fontId="12" fillId="0" borderId="0" xfId="0" applyFont="1" applyBorder="1" applyProtection="1"/>
    <xf numFmtId="0" fontId="12" fillId="0" borderId="0" xfId="0" applyFont="1" applyFill="1" applyBorder="1" applyAlignment="1" applyProtection="1">
      <alignment horizontal="center" vertical="center"/>
    </xf>
    <xf numFmtId="165" fontId="5" fillId="0" borderId="0" xfId="0" applyNumberFormat="1" applyFont="1"/>
    <xf numFmtId="0" fontId="8" fillId="0" borderId="0" xfId="0" applyFont="1" applyAlignment="1" applyProtection="1">
      <alignment horizontal="left"/>
    </xf>
    <xf numFmtId="0" fontId="2" fillId="0" borderId="0" xfId="0" applyFont="1" applyFill="1" applyBorder="1" applyAlignment="1"/>
    <xf numFmtId="20" fontId="6" fillId="0" borderId="0" xfId="0" applyNumberFormat="1" applyFont="1" applyFill="1" applyBorder="1" applyAlignment="1" applyProtection="1">
      <protection locked="0"/>
    </xf>
    <xf numFmtId="14" fontId="12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 applyProtection="1">
      <alignment horizontal="left"/>
    </xf>
    <xf numFmtId="0" fontId="18" fillId="0" borderId="0" xfId="0" applyFont="1" applyFill="1" applyBorder="1" applyAlignment="1"/>
    <xf numFmtId="165" fontId="16" fillId="0" borderId="0" xfId="0" applyNumberFormat="1" applyFont="1" applyFill="1" applyBorder="1" applyAlignment="1" applyProtection="1"/>
    <xf numFmtId="20" fontId="13" fillId="0" borderId="0" xfId="0" applyNumberFormat="1" applyFont="1" applyFill="1" applyBorder="1" applyAlignment="1" applyProtection="1">
      <alignment horizontal="right"/>
      <protection locked="0"/>
    </xf>
    <xf numFmtId="164" fontId="6" fillId="0" borderId="0" xfId="0" applyNumberFormat="1" applyFont="1" applyFill="1" applyBorder="1" applyAlignment="1" applyProtection="1">
      <alignment horizontal="right"/>
      <protection locked="0"/>
    </xf>
    <xf numFmtId="0" fontId="19" fillId="0" borderId="0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/>
    <xf numFmtId="20" fontId="16" fillId="0" borderId="0" xfId="0" applyNumberFormat="1" applyFont="1" applyFill="1" applyBorder="1" applyAlignment="1" applyProtection="1"/>
    <xf numFmtId="0" fontId="8" fillId="4" borderId="40" xfId="0" applyNumberFormat="1" applyFont="1" applyFill="1" applyBorder="1" applyAlignment="1" applyProtection="1">
      <alignment horizontal="right"/>
      <protection locked="0"/>
    </xf>
    <xf numFmtId="0" fontId="21" fillId="0" borderId="0" xfId="0" applyFont="1"/>
    <xf numFmtId="0" fontId="15" fillId="0" borderId="2" xfId="0" applyFont="1" applyBorder="1" applyAlignment="1" applyProtection="1">
      <alignment horizontal="left"/>
    </xf>
    <xf numFmtId="0" fontId="8" fillId="0" borderId="0" xfId="0" applyFont="1" applyBorder="1" applyAlignment="1" applyProtection="1"/>
    <xf numFmtId="20" fontId="22" fillId="0" borderId="0" xfId="0" applyNumberFormat="1" applyFont="1" applyFill="1" applyBorder="1"/>
    <xf numFmtId="0" fontId="15" fillId="0" borderId="2" xfId="0" applyFont="1" applyBorder="1" applyProtection="1"/>
    <xf numFmtId="20" fontId="13" fillId="0" borderId="2" xfId="0" applyNumberFormat="1" applyFont="1" applyFill="1" applyBorder="1" applyAlignment="1" applyProtection="1">
      <alignment horizontal="right"/>
      <protection locked="0"/>
    </xf>
    <xf numFmtId="0" fontId="15" fillId="0" borderId="0" xfId="0" applyFont="1" applyBorder="1" applyAlignment="1" applyProtection="1">
      <alignment horizontal="left"/>
    </xf>
    <xf numFmtId="0" fontId="15" fillId="0" borderId="0" xfId="0" applyFont="1" applyBorder="1" applyProtection="1"/>
    <xf numFmtId="20" fontId="5" fillId="0" borderId="0" xfId="0" applyNumberFormat="1" applyFont="1"/>
    <xf numFmtId="0" fontId="10" fillId="0" borderId="0" xfId="0" applyFont="1" applyBorder="1" applyProtection="1"/>
    <xf numFmtId="0" fontId="8" fillId="0" borderId="0" xfId="0" applyFont="1" applyBorder="1" applyProtection="1"/>
    <xf numFmtId="0" fontId="27" fillId="0" borderId="0" xfId="0" applyFont="1" applyProtection="1"/>
    <xf numFmtId="0" fontId="9" fillId="0" borderId="0" xfId="0" applyFont="1" applyBorder="1" applyProtection="1"/>
    <xf numFmtId="0" fontId="6" fillId="0" borderId="0" xfId="0" applyFont="1" applyBorder="1" applyProtection="1"/>
    <xf numFmtId="20" fontId="10" fillId="0" borderId="0" xfId="0" applyNumberFormat="1" applyFont="1" applyBorder="1" applyProtection="1"/>
    <xf numFmtId="0" fontId="6" fillId="0" borderId="0" xfId="0" applyFont="1" applyAlignment="1"/>
    <xf numFmtId="0" fontId="2" fillId="0" borderId="0" xfId="0" applyFont="1" applyAlignment="1"/>
    <xf numFmtId="0" fontId="14" fillId="0" borderId="0" xfId="0" applyFont="1"/>
    <xf numFmtId="0" fontId="28" fillId="0" borderId="0" xfId="0" applyFont="1"/>
    <xf numFmtId="0" fontId="2" fillId="0" borderId="0" xfId="0" applyFont="1"/>
    <xf numFmtId="0" fontId="22" fillId="0" borderId="0" xfId="0" applyFont="1" applyAlignment="1"/>
    <xf numFmtId="0" fontId="29" fillId="0" borderId="0" xfId="0" applyFont="1" applyAlignment="1"/>
    <xf numFmtId="0" fontId="26" fillId="0" borderId="41" xfId="0" applyFont="1" applyBorder="1" applyAlignment="1"/>
    <xf numFmtId="0" fontId="26" fillId="0" borderId="3" xfId="0" applyFont="1" applyBorder="1" applyAlignment="1"/>
    <xf numFmtId="0" fontId="5" fillId="0" borderId="3" xfId="0" applyFont="1" applyBorder="1"/>
    <xf numFmtId="0" fontId="5" fillId="0" borderId="42" xfId="0" applyFont="1" applyBorder="1"/>
    <xf numFmtId="0" fontId="22" fillId="0" borderId="43" xfId="0" applyFont="1" applyBorder="1" applyAlignment="1"/>
    <xf numFmtId="0" fontId="22" fillId="0" borderId="2" xfId="0" applyFont="1" applyBorder="1" applyAlignment="1"/>
    <xf numFmtId="0" fontId="5" fillId="0" borderId="44" xfId="0" applyFont="1" applyBorder="1"/>
    <xf numFmtId="20" fontId="22" fillId="0" borderId="45" xfId="0" applyNumberFormat="1" applyFont="1" applyBorder="1" applyAlignment="1"/>
    <xf numFmtId="0" fontId="22" fillId="0" borderId="46" xfId="0" applyFont="1" applyBorder="1" applyAlignment="1"/>
    <xf numFmtId="0" fontId="5" fillId="0" borderId="46" xfId="0" applyFont="1" applyBorder="1"/>
    <xf numFmtId="20" fontId="22" fillId="0" borderId="46" xfId="0" applyNumberFormat="1" applyFont="1" applyBorder="1" applyAlignment="1"/>
    <xf numFmtId="0" fontId="5" fillId="0" borderId="47" xfId="0" applyFont="1" applyBorder="1"/>
    <xf numFmtId="0" fontId="22" fillId="0" borderId="45" xfId="0" applyFont="1" applyBorder="1" applyAlignment="1"/>
    <xf numFmtId="0" fontId="22" fillId="0" borderId="48" xfId="0" applyFont="1" applyBorder="1" applyAlignment="1"/>
    <xf numFmtId="0" fontId="22" fillId="0" borderId="0" xfId="0" applyFont="1" applyBorder="1" applyAlignment="1"/>
    <xf numFmtId="0" fontId="5" fillId="0" borderId="49" xfId="0" applyFont="1" applyBorder="1"/>
    <xf numFmtId="0" fontId="5" fillId="0" borderId="50" xfId="0" applyFont="1" applyBorder="1"/>
    <xf numFmtId="0" fontId="5" fillId="0" borderId="51" xfId="0" applyFont="1" applyBorder="1"/>
    <xf numFmtId="0" fontId="5" fillId="0" borderId="52" xfId="0" applyFont="1" applyBorder="1"/>
    <xf numFmtId="165" fontId="6" fillId="0" borderId="13" xfId="0" applyNumberFormat="1" applyFont="1" applyFill="1" applyBorder="1" applyAlignment="1">
      <alignment horizontal="right"/>
    </xf>
    <xf numFmtId="165" fontId="8" fillId="4" borderId="53" xfId="0" applyNumberFormat="1" applyFont="1" applyFill="1" applyBorder="1" applyAlignment="1">
      <alignment horizontal="right"/>
    </xf>
    <xf numFmtId="164" fontId="30" fillId="0" borderId="48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Border="1"/>
    <xf numFmtId="0" fontId="23" fillId="0" borderId="48" xfId="0" applyFont="1" applyFill="1" applyBorder="1"/>
    <xf numFmtId="0" fontId="23" fillId="0" borderId="0" xfId="0" applyFont="1" applyFill="1" applyBorder="1"/>
    <xf numFmtId="165" fontId="6" fillId="0" borderId="5" xfId="0" applyNumberFormat="1" applyFont="1" applyFill="1" applyBorder="1" applyAlignment="1">
      <alignment horizontal="right"/>
    </xf>
    <xf numFmtId="164" fontId="8" fillId="0" borderId="54" xfId="0" applyNumberFormat="1" applyFont="1" applyFill="1" applyBorder="1" applyAlignment="1" applyProtection="1">
      <alignment horizontal="left"/>
      <protection locked="0"/>
    </xf>
    <xf numFmtId="0" fontId="5" fillId="0" borderId="55" xfId="0" applyFont="1" applyFill="1" applyBorder="1"/>
    <xf numFmtId="164" fontId="6" fillId="0" borderId="55" xfId="0" applyNumberFormat="1" applyFont="1" applyFill="1" applyBorder="1" applyAlignment="1" applyProtection="1">
      <alignment horizontal="left"/>
      <protection locked="0"/>
    </xf>
    <xf numFmtId="0" fontId="5" fillId="0" borderId="48" xfId="0" applyFont="1" applyFill="1" applyBorder="1"/>
    <xf numFmtId="165" fontId="6" fillId="0" borderId="4" xfId="0" applyNumberFormat="1" applyFont="1" applyFill="1" applyBorder="1" applyAlignment="1">
      <alignment horizontal="right"/>
    </xf>
    <xf numFmtId="0" fontId="5" fillId="0" borderId="50" xfId="0" applyFont="1" applyFill="1" applyBorder="1"/>
    <xf numFmtId="0" fontId="5" fillId="6" borderId="54" xfId="0" applyFont="1" applyFill="1" applyBorder="1"/>
    <xf numFmtId="165" fontId="6" fillId="6" borderId="4" xfId="0" applyNumberFormat="1" applyFont="1" applyFill="1" applyBorder="1" applyAlignment="1">
      <alignment horizontal="right"/>
    </xf>
    <xf numFmtId="0" fontId="24" fillId="6" borderId="50" xfId="0" applyFont="1" applyFill="1" applyBorder="1" applyAlignment="1"/>
    <xf numFmtId="0" fontId="25" fillId="6" borderId="51" xfId="0" applyFont="1" applyFill="1" applyBorder="1" applyAlignment="1">
      <alignment horizontal="center"/>
    </xf>
    <xf numFmtId="0" fontId="26" fillId="6" borderId="51" xfId="0" applyFont="1" applyFill="1" applyBorder="1" applyAlignment="1">
      <alignment horizontal="center"/>
    </xf>
    <xf numFmtId="165" fontId="6" fillId="6" borderId="13" xfId="0" applyNumberFormat="1" applyFont="1" applyFill="1" applyBorder="1" applyAlignment="1">
      <alignment horizontal="right"/>
    </xf>
    <xf numFmtId="0" fontId="31" fillId="0" borderId="0" xfId="0" applyFont="1"/>
    <xf numFmtId="165" fontId="6" fillId="0" borderId="56" xfId="0" applyNumberFormat="1" applyFont="1" applyFill="1" applyBorder="1" applyAlignment="1">
      <alignment horizontal="right"/>
    </xf>
    <xf numFmtId="165" fontId="6" fillId="0" borderId="49" xfId="0" applyNumberFormat="1" applyFont="1" applyFill="1" applyBorder="1" applyAlignment="1">
      <alignment horizontal="right"/>
    </xf>
    <xf numFmtId="0" fontId="21" fillId="0" borderId="0" xfId="0" applyFont="1" applyFill="1" applyBorder="1"/>
    <xf numFmtId="20" fontId="31" fillId="0" borderId="0" xfId="0" applyNumberFormat="1" applyFont="1" applyFill="1" applyBorder="1"/>
    <xf numFmtId="164" fontId="8" fillId="0" borderId="0" xfId="0" applyNumberFormat="1" applyFont="1" applyFill="1" applyBorder="1" applyAlignment="1" applyProtection="1">
      <alignment horizontal="left"/>
      <protection locked="0"/>
    </xf>
    <xf numFmtId="164" fontId="6" fillId="0" borderId="0" xfId="0" applyNumberFormat="1" applyFont="1" applyFill="1" applyBorder="1" applyAlignment="1" applyProtection="1">
      <alignment horizontal="left"/>
      <protection locked="0"/>
    </xf>
    <xf numFmtId="20" fontId="22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NumberFormat="1" applyFont="1" applyFill="1" applyBorder="1" applyAlignment="1">
      <alignment horizontal="right"/>
    </xf>
    <xf numFmtId="0" fontId="25" fillId="0" borderId="0" xfId="0" applyFont="1"/>
    <xf numFmtId="0" fontId="33" fillId="0" borderId="0" xfId="0" applyFont="1"/>
    <xf numFmtId="0" fontId="8" fillId="0" borderId="2" xfId="0" applyFont="1" applyBorder="1" applyAlignment="1" applyProtection="1">
      <alignment horizontal="left"/>
    </xf>
    <xf numFmtId="0" fontId="5" fillId="4" borderId="57" xfId="0" applyFont="1" applyFill="1" applyBorder="1"/>
    <xf numFmtId="20" fontId="13" fillId="4" borderId="57" xfId="0" applyNumberFormat="1" applyFont="1" applyFill="1" applyBorder="1" applyAlignment="1" applyProtection="1">
      <alignment horizontal="right"/>
      <protection locked="0"/>
    </xf>
    <xf numFmtId="20" fontId="13" fillId="5" borderId="49" xfId="0" applyNumberFormat="1" applyFont="1" applyFill="1" applyBorder="1" applyAlignment="1" applyProtection="1">
      <alignment horizontal="right"/>
    </xf>
    <xf numFmtId="164" fontId="6" fillId="5" borderId="58" xfId="0" applyNumberFormat="1" applyFont="1" applyFill="1" applyBorder="1" applyAlignment="1" applyProtection="1">
      <alignment horizontal="right"/>
      <protection locked="0"/>
    </xf>
    <xf numFmtId="0" fontId="34" fillId="0" borderId="2" xfId="0" applyFont="1" applyBorder="1" applyAlignment="1">
      <alignment horizontal="left"/>
    </xf>
    <xf numFmtId="164" fontId="6" fillId="4" borderId="59" xfId="0" applyNumberFormat="1" applyFont="1" applyFill="1" applyBorder="1" applyAlignment="1" applyProtection="1">
      <alignment horizontal="right"/>
      <protection locked="0"/>
    </xf>
    <xf numFmtId="164" fontId="6" fillId="5" borderId="60" xfId="0" applyNumberFormat="1" applyFont="1" applyFill="1" applyBorder="1" applyAlignment="1" applyProtection="1">
      <alignment horizontal="right"/>
      <protection locked="0"/>
    </xf>
    <xf numFmtId="165" fontId="8" fillId="7" borderId="61" xfId="0" applyNumberFormat="1" applyFont="1" applyFill="1" applyBorder="1" applyAlignment="1">
      <alignment horizontal="right"/>
    </xf>
    <xf numFmtId="20" fontId="6" fillId="4" borderId="62" xfId="0" applyNumberFormat="1" applyFont="1" applyFill="1" applyBorder="1" applyAlignment="1" applyProtection="1">
      <alignment horizontal="right"/>
      <protection locked="0"/>
    </xf>
    <xf numFmtId="20" fontId="6" fillId="4" borderId="63" xfId="0" applyNumberFormat="1" applyFont="1" applyFill="1" applyBorder="1" applyAlignment="1" applyProtection="1">
      <alignment horizontal="right"/>
      <protection locked="0"/>
    </xf>
    <xf numFmtId="0" fontId="6" fillId="4" borderId="21" xfId="0" applyFont="1" applyFill="1" applyBorder="1" applyAlignment="1" applyProtection="1">
      <alignment horizontal="right"/>
      <protection locked="0"/>
    </xf>
    <xf numFmtId="20" fontId="13" fillId="4" borderId="64" xfId="0" applyNumberFormat="1" applyFont="1" applyFill="1" applyBorder="1" applyAlignment="1" applyProtection="1">
      <alignment horizontal="right"/>
      <protection locked="0"/>
    </xf>
    <xf numFmtId="20" fontId="6" fillId="4" borderId="30" xfId="0" applyNumberFormat="1" applyFont="1" applyFill="1" applyBorder="1" applyAlignment="1" applyProtection="1">
      <alignment horizontal="right"/>
      <protection locked="0"/>
    </xf>
    <xf numFmtId="164" fontId="8" fillId="0" borderId="65" xfId="0" applyNumberFormat="1" applyFont="1" applyBorder="1" applyAlignment="1" applyProtection="1">
      <alignment horizontal="right"/>
    </xf>
    <xf numFmtId="0" fontId="0" fillId="6" borderId="66" xfId="0" applyFill="1" applyBorder="1" applyAlignment="1">
      <alignment horizontal="left"/>
    </xf>
    <xf numFmtId="0" fontId="5" fillId="8" borderId="0" xfId="0" applyFont="1" applyFill="1"/>
    <xf numFmtId="0" fontId="8" fillId="6" borderId="54" xfId="0" applyFont="1" applyFill="1" applyBorder="1" applyAlignment="1">
      <alignment horizontal="left"/>
    </xf>
    <xf numFmtId="0" fontId="6" fillId="0" borderId="48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9" xfId="0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2" xfId="0" applyBorder="1" applyAlignment="1">
      <alignment horizontal="center"/>
    </xf>
    <xf numFmtId="0" fontId="35" fillId="0" borderId="0" xfId="0" applyFont="1" applyBorder="1" applyAlignment="1" applyProtection="1">
      <alignment horizontal="right"/>
    </xf>
    <xf numFmtId="0" fontId="1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0" fillId="0" borderId="0" xfId="0" applyAlignment="1">
      <alignment horizontal="left"/>
    </xf>
    <xf numFmtId="0" fontId="8" fillId="2" borderId="54" xfId="0" applyFont="1" applyFill="1" applyBorder="1" applyAlignment="1" applyProtection="1">
      <alignment horizontal="center"/>
    </xf>
    <xf numFmtId="0" fontId="8" fillId="2" borderId="55" xfId="0" applyFont="1" applyFill="1" applyBorder="1" applyAlignment="1" applyProtection="1">
      <alignment horizontal="center"/>
    </xf>
    <xf numFmtId="0" fontId="8" fillId="2" borderId="66" xfId="0" applyFont="1" applyFill="1" applyBorder="1" applyAlignment="1" applyProtection="1">
      <alignment horizontal="center"/>
    </xf>
    <xf numFmtId="0" fontId="7" fillId="6" borderId="55" xfId="0" applyFont="1" applyFill="1" applyBorder="1" applyAlignment="1">
      <alignment horizontal="center"/>
    </xf>
    <xf numFmtId="0" fontId="2" fillId="6" borderId="55" xfId="0" applyFont="1" applyFill="1" applyBorder="1" applyAlignment="1">
      <alignment horizontal="center"/>
    </xf>
    <xf numFmtId="0" fontId="2" fillId="6" borderId="66" xfId="0" applyFont="1" applyFill="1" applyBorder="1" applyAlignment="1">
      <alignment horizontal="center"/>
    </xf>
    <xf numFmtId="166" fontId="8" fillId="0" borderId="0" xfId="0" applyNumberFormat="1" applyFont="1" applyBorder="1" applyAlignment="1" applyProtection="1">
      <alignment horizontal="center"/>
    </xf>
    <xf numFmtId="0" fontId="8" fillId="0" borderId="51" xfId="0" applyFont="1" applyFill="1" applyBorder="1" applyAlignment="1">
      <alignment horizontal="center"/>
    </xf>
    <xf numFmtId="0" fontId="0" fillId="0" borderId="51" xfId="0" applyFill="1" applyBorder="1" applyAlignment="1"/>
    <xf numFmtId="14" fontId="6" fillId="0" borderId="67" xfId="0" applyNumberFormat="1" applyFont="1" applyBorder="1" applyAlignment="1">
      <alignment horizontal="center"/>
    </xf>
    <xf numFmtId="0" fontId="6" fillId="0" borderId="68" xfId="0" applyFont="1" applyBorder="1" applyAlignment="1">
      <alignment horizontal="center"/>
    </xf>
    <xf numFmtId="14" fontId="6" fillId="0" borderId="67" xfId="0" applyNumberFormat="1" applyFont="1" applyBorder="1" applyAlignment="1" applyProtection="1">
      <alignment horizontal="center"/>
      <protection locked="0"/>
    </xf>
    <xf numFmtId="0" fontId="32" fillId="0" borderId="68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/>
    <xf numFmtId="0" fontId="0" fillId="0" borderId="49" xfId="0" applyBorder="1" applyAlignment="1"/>
    <xf numFmtId="0" fontId="7" fillId="2" borderId="54" xfId="0" applyFont="1" applyFill="1" applyBorder="1" applyAlignment="1">
      <alignment horizontal="center"/>
    </xf>
    <xf numFmtId="0" fontId="2" fillId="2" borderId="55" xfId="0" applyFont="1" applyFill="1" applyBorder="1" applyAlignment="1">
      <alignment horizontal="center"/>
    </xf>
    <xf numFmtId="0" fontId="2" fillId="2" borderId="66" xfId="0" applyFont="1" applyFill="1" applyBorder="1" applyAlignment="1">
      <alignment horizontal="center"/>
    </xf>
    <xf numFmtId="0" fontId="7" fillId="2" borderId="72" xfId="0" applyFont="1" applyFill="1" applyBorder="1" applyAlignment="1">
      <alignment horizontal="center"/>
    </xf>
    <xf numFmtId="0" fontId="2" fillId="2" borderId="73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4" fontId="8" fillId="0" borderId="67" xfId="0" applyNumberFormat="1" applyFont="1" applyBorder="1" applyAlignment="1">
      <alignment horizontal="center"/>
    </xf>
    <xf numFmtId="14" fontId="8" fillId="0" borderId="67" xfId="0" applyNumberFormat="1" applyFont="1" applyBorder="1" applyAlignment="1" applyProtection="1">
      <alignment horizontal="left"/>
      <protection locked="0"/>
    </xf>
    <xf numFmtId="0" fontId="0" fillId="0" borderId="68" xfId="0" applyBorder="1" applyAlignment="1">
      <alignment horizontal="left"/>
    </xf>
    <xf numFmtId="0" fontId="8" fillId="0" borderId="69" xfId="0" applyFont="1" applyFill="1" applyBorder="1" applyAlignment="1">
      <alignment horizontal="center"/>
    </xf>
    <xf numFmtId="0" fontId="0" fillId="0" borderId="70" xfId="0" applyFill="1" applyBorder="1" applyAlignment="1">
      <alignment horizontal="center"/>
    </xf>
    <xf numFmtId="0" fontId="8" fillId="0" borderId="0" xfId="0" applyFont="1" applyBorder="1" applyAlignment="1" applyProtection="1"/>
    <xf numFmtId="0" fontId="8" fillId="0" borderId="71" xfId="0" applyFont="1" applyFill="1" applyBorder="1" applyAlignment="1">
      <alignment horizontal="center"/>
    </xf>
    <xf numFmtId="0" fontId="0" fillId="0" borderId="34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0</xdr:row>
      <xdr:rowOff>76200</xdr:rowOff>
    </xdr:from>
    <xdr:to>
      <xdr:col>14</xdr:col>
      <xdr:colOff>581025</xdr:colOff>
      <xdr:row>3</xdr:row>
      <xdr:rowOff>28575</xdr:rowOff>
    </xdr:to>
    <xdr:pic>
      <xdr:nvPicPr>
        <xdr:cNvPr id="10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76200"/>
          <a:ext cx="18573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43</xdr:row>
      <xdr:rowOff>142875</xdr:rowOff>
    </xdr:from>
    <xdr:to>
      <xdr:col>0</xdr:col>
      <xdr:colOff>1895475</xdr:colOff>
      <xdr:row>48</xdr:row>
      <xdr:rowOff>0</xdr:rowOff>
    </xdr:to>
    <xdr:grpSp>
      <xdr:nvGrpSpPr>
        <xdr:cNvPr id="1047" name="Group 2"/>
        <xdr:cNvGrpSpPr>
          <a:grpSpLocks/>
        </xdr:cNvGrpSpPr>
      </xdr:nvGrpSpPr>
      <xdr:grpSpPr bwMode="auto">
        <a:xfrm>
          <a:off x="66675" y="9324975"/>
          <a:ext cx="1828800" cy="746125"/>
          <a:chOff x="7" y="1067"/>
          <a:chExt cx="192" cy="79"/>
        </a:xfrm>
      </xdr:grpSpPr>
      <xdr:sp macro="" textlink="">
        <xdr:nvSpPr>
          <xdr:cNvPr id="1027" name="Text Box 3"/>
          <xdr:cNvSpPr txBox="1">
            <a:spLocks noChangeArrowheads="1"/>
          </xdr:cNvSpPr>
        </xdr:nvSpPr>
        <xdr:spPr bwMode="auto">
          <a:xfrm>
            <a:off x="7" y="1067"/>
            <a:ext cx="192" cy="7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AU" sz="1000" b="0" i="0" u="none" strike="noStrike" baseline="0">
                <a:solidFill>
                  <a:srgbClr val="000000"/>
                </a:solidFill>
                <a:latin typeface="Geneva"/>
              </a:rPr>
              <a:t> CHECKED OFF   </a:t>
            </a:r>
          </a:p>
        </xdr:txBody>
      </xdr:sp>
      <xdr:sp macro="" textlink="">
        <xdr:nvSpPr>
          <xdr:cNvPr id="1050" name="Rectangle 4"/>
          <xdr:cNvSpPr>
            <a:spLocks noChangeArrowheads="1"/>
          </xdr:cNvSpPr>
        </xdr:nvSpPr>
        <xdr:spPr bwMode="auto">
          <a:xfrm>
            <a:off x="138" y="1071"/>
            <a:ext cx="58" cy="4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76200</xdr:colOff>
      <xdr:row>46</xdr:row>
      <xdr:rowOff>142875</xdr:rowOff>
    </xdr:from>
    <xdr:to>
      <xdr:col>0</xdr:col>
      <xdr:colOff>1876425</xdr:colOff>
      <xdr:row>47</xdr:row>
      <xdr:rowOff>161925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76200" y="9801225"/>
          <a:ext cx="18002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Geneva"/>
            </a:rPr>
            <a:t>Human Resources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0</xdr:row>
      <xdr:rowOff>76200</xdr:rowOff>
    </xdr:from>
    <xdr:to>
      <xdr:col>14</xdr:col>
      <xdr:colOff>581025</xdr:colOff>
      <xdr:row>3</xdr:row>
      <xdr:rowOff>28575</xdr:rowOff>
    </xdr:to>
    <xdr:pic>
      <xdr:nvPicPr>
        <xdr:cNvPr id="20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76200"/>
          <a:ext cx="18478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42</xdr:row>
      <xdr:rowOff>47625</xdr:rowOff>
    </xdr:from>
    <xdr:to>
      <xdr:col>0</xdr:col>
      <xdr:colOff>1895475</xdr:colOff>
      <xdr:row>46</xdr:row>
      <xdr:rowOff>76200</xdr:rowOff>
    </xdr:to>
    <xdr:grpSp>
      <xdr:nvGrpSpPr>
        <xdr:cNvPr id="2065" name="Group 2"/>
        <xdr:cNvGrpSpPr>
          <a:grpSpLocks/>
        </xdr:cNvGrpSpPr>
      </xdr:nvGrpSpPr>
      <xdr:grpSpPr bwMode="auto">
        <a:xfrm>
          <a:off x="66675" y="8696325"/>
          <a:ext cx="1828800" cy="739775"/>
          <a:chOff x="7" y="1067"/>
          <a:chExt cx="192" cy="79"/>
        </a:xfrm>
      </xdr:grpSpPr>
      <xdr:sp macro="" textlink="">
        <xdr:nvSpPr>
          <xdr:cNvPr id="2051" name="Text Box 3"/>
          <xdr:cNvSpPr txBox="1">
            <a:spLocks noChangeArrowheads="1"/>
          </xdr:cNvSpPr>
        </xdr:nvSpPr>
        <xdr:spPr bwMode="auto">
          <a:xfrm>
            <a:off x="7" y="1067"/>
            <a:ext cx="192" cy="7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AU" sz="1000" b="0" i="0" u="none" strike="noStrike" baseline="0">
                <a:solidFill>
                  <a:srgbClr val="000000"/>
                </a:solidFill>
                <a:latin typeface="Geneva"/>
              </a:rPr>
              <a:t> CHECKED OFF   </a:t>
            </a:r>
          </a:p>
        </xdr:txBody>
      </xdr:sp>
      <xdr:sp macro="" textlink="">
        <xdr:nvSpPr>
          <xdr:cNvPr id="2068" name="Rectangle 4"/>
          <xdr:cNvSpPr>
            <a:spLocks noChangeArrowheads="1"/>
          </xdr:cNvSpPr>
        </xdr:nvSpPr>
        <xdr:spPr bwMode="auto">
          <a:xfrm>
            <a:off x="138" y="1071"/>
            <a:ext cx="58" cy="4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76200</xdr:colOff>
      <xdr:row>45</xdr:row>
      <xdr:rowOff>47625</xdr:rowOff>
    </xdr:from>
    <xdr:to>
      <xdr:col>0</xdr:col>
      <xdr:colOff>1876425</xdr:colOff>
      <xdr:row>46</xdr:row>
      <xdr:rowOff>66675</xdr:rowOff>
    </xdr:to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76200" y="9172575"/>
          <a:ext cx="18002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Geneva"/>
            </a:rPr>
            <a:t>Discipline of Public Health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tabSelected="1" zoomScale="75" zoomScaleNormal="75" zoomScaleSheetLayoutView="75" workbookViewId="0">
      <selection activeCell="A2" sqref="A2"/>
    </sheetView>
  </sheetViews>
  <sheetFormatPr defaultColWidth="10.7109375" defaultRowHeight="12.75"/>
  <cols>
    <col min="1" max="1" width="39.7109375" style="4" customWidth="1"/>
    <col min="2" max="10" width="9.7109375" style="4" customWidth="1"/>
    <col min="11" max="11" width="10.28515625" style="4" customWidth="1"/>
    <col min="12" max="12" width="11.140625" style="4" customWidth="1"/>
    <col min="13" max="15" width="10.42578125" style="4" customWidth="1"/>
    <col min="16" max="25" width="10.7109375" style="4" customWidth="1"/>
    <col min="26" max="26" width="10.85546875" style="4" customWidth="1"/>
    <col min="27" max="16384" width="10.7109375" style="4"/>
  </cols>
  <sheetData>
    <row r="1" spans="1:15" ht="24" customHeight="1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3"/>
      <c r="O1" s="3"/>
    </row>
    <row r="2" spans="1:15" ht="21" customHeight="1" thickBot="1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2"/>
      <c r="N2" s="3"/>
      <c r="O2" s="3"/>
    </row>
    <row r="3" spans="1:15" ht="18" customHeight="1" thickTop="1">
      <c r="A3" s="2"/>
      <c r="B3" s="2"/>
      <c r="C3" s="2"/>
      <c r="D3" s="2"/>
      <c r="E3" s="2"/>
      <c r="F3" s="2"/>
      <c r="G3" s="2"/>
      <c r="H3" s="7"/>
      <c r="I3" s="2"/>
      <c r="J3" s="2"/>
      <c r="K3" s="2"/>
      <c r="L3" s="2"/>
      <c r="M3" s="2"/>
      <c r="N3" s="3"/>
      <c r="O3" s="3"/>
    </row>
    <row r="4" spans="1:15" ht="18" customHeight="1">
      <c r="A4" s="2"/>
      <c r="B4" s="2"/>
      <c r="C4" s="2"/>
      <c r="D4" s="2"/>
      <c r="E4" s="2"/>
      <c r="F4" s="2"/>
      <c r="G4" s="2"/>
      <c r="H4" s="7"/>
      <c r="I4" s="8"/>
      <c r="J4" s="2"/>
      <c r="K4" s="2"/>
      <c r="L4" s="2"/>
      <c r="M4" s="2"/>
      <c r="N4" s="3"/>
      <c r="O4" s="3"/>
    </row>
    <row r="5" spans="1:15" ht="16.5" customHeight="1">
      <c r="A5" s="9" t="s">
        <v>3</v>
      </c>
      <c r="B5" s="10" t="s">
        <v>54</v>
      </c>
      <c r="C5" s="11"/>
      <c r="D5" s="11"/>
      <c r="E5" s="11"/>
      <c r="F5" s="11"/>
      <c r="G5" s="11"/>
      <c r="H5" s="11"/>
      <c r="I5" s="163" t="s">
        <v>55</v>
      </c>
      <c r="J5" s="11"/>
      <c r="K5" s="11"/>
      <c r="L5" s="11"/>
      <c r="M5" s="12" t="s">
        <v>48</v>
      </c>
      <c r="N5" s="11"/>
      <c r="O5" s="168"/>
    </row>
    <row r="6" spans="1:15" ht="16.5" customHeight="1">
      <c r="A6" s="14"/>
      <c r="B6" s="15"/>
      <c r="H6" s="14"/>
      <c r="M6" s="16"/>
      <c r="N6" s="193"/>
      <c r="O6" s="193"/>
    </row>
    <row r="7" spans="1:15" ht="16.5" customHeight="1">
      <c r="C7" s="17" t="s">
        <v>7</v>
      </c>
      <c r="E7" s="203"/>
      <c r="F7" s="204"/>
      <c r="G7" s="17" t="s">
        <v>50</v>
      </c>
      <c r="H7" s="3"/>
      <c r="I7" s="205"/>
      <c r="J7" s="206"/>
    </row>
    <row r="8" spans="1:15" ht="16.5" customHeight="1">
      <c r="A8" s="15"/>
      <c r="B8" s="18"/>
      <c r="C8" s="14"/>
      <c r="D8" s="19"/>
      <c r="E8" s="20"/>
      <c r="F8" s="19"/>
      <c r="G8" s="19"/>
      <c r="H8" s="19"/>
      <c r="I8" s="21"/>
      <c r="J8" s="22"/>
      <c r="K8" s="18"/>
      <c r="L8" s="19"/>
      <c r="M8" s="22"/>
    </row>
    <row r="9" spans="1:15" ht="18.75" hidden="1" customHeight="1" thickTop="1">
      <c r="A9" s="23"/>
      <c r="B9" s="24"/>
      <c r="C9" s="24"/>
      <c r="D9" s="24"/>
      <c r="E9" s="24"/>
      <c r="F9" s="24"/>
      <c r="G9" s="25"/>
      <c r="H9" s="25"/>
      <c r="I9" s="25"/>
      <c r="J9" s="25"/>
      <c r="K9" s="25"/>
      <c r="L9" s="25"/>
      <c r="M9" s="25"/>
    </row>
    <row r="10" spans="1:15" ht="13.5" customHeight="1" thickBot="1">
      <c r="A10" s="26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5" ht="18" customHeight="1" thickTop="1" thickBot="1">
      <c r="A11" s="27" t="s">
        <v>9</v>
      </c>
      <c r="B11" s="194" t="s">
        <v>10</v>
      </c>
      <c r="C11" s="195"/>
      <c r="D11" s="195"/>
      <c r="E11" s="195"/>
      <c r="F11" s="195"/>
      <c r="G11" s="195"/>
      <c r="H11" s="196"/>
      <c r="I11" s="194" t="s">
        <v>11</v>
      </c>
      <c r="J11" s="195"/>
      <c r="K11" s="195"/>
      <c r="L11" s="195"/>
      <c r="M11" s="195"/>
      <c r="N11" s="195"/>
      <c r="O11" s="196"/>
    </row>
    <row r="12" spans="1:15" s="36" customFormat="1" ht="16.5" customHeight="1" thickTop="1">
      <c r="A12" s="28"/>
      <c r="B12" s="29" t="s">
        <v>12</v>
      </c>
      <c r="C12" s="30" t="s">
        <v>13</v>
      </c>
      <c r="D12" s="30" t="s">
        <v>14</v>
      </c>
      <c r="E12" s="30" t="s">
        <v>15</v>
      </c>
      <c r="F12" s="31" t="s">
        <v>16</v>
      </c>
      <c r="G12" s="32" t="s">
        <v>17</v>
      </c>
      <c r="H12" s="33" t="s">
        <v>18</v>
      </c>
      <c r="I12" s="34" t="s">
        <v>12</v>
      </c>
      <c r="J12" s="32" t="s">
        <v>13</v>
      </c>
      <c r="K12" s="32" t="s">
        <v>14</v>
      </c>
      <c r="L12" s="32" t="s">
        <v>15</v>
      </c>
      <c r="M12" s="32" t="s">
        <v>16</v>
      </c>
      <c r="N12" s="35" t="s">
        <v>17</v>
      </c>
      <c r="O12" s="33" t="s">
        <v>18</v>
      </c>
    </row>
    <row r="13" spans="1:15" s="36" customFormat="1" ht="15.75" thickBot="1">
      <c r="A13" s="37" t="s">
        <v>19</v>
      </c>
      <c r="B13" s="38">
        <f>E7</f>
        <v>0</v>
      </c>
      <c r="C13" s="39">
        <f>B13+1</f>
        <v>1</v>
      </c>
      <c r="D13" s="39">
        <f>C13+1</f>
        <v>2</v>
      </c>
      <c r="E13" s="39">
        <f>D13+1</f>
        <v>3</v>
      </c>
      <c r="F13" s="40">
        <f>E13+1</f>
        <v>4</v>
      </c>
      <c r="G13" s="39">
        <f>B13+5</f>
        <v>5</v>
      </c>
      <c r="H13" s="41">
        <f>G13+1</f>
        <v>6</v>
      </c>
      <c r="I13" s="42">
        <f>F13+3</f>
        <v>7</v>
      </c>
      <c r="J13" s="39">
        <f t="shared" ref="J13:O13" si="0">I13+1</f>
        <v>8</v>
      </c>
      <c r="K13" s="39">
        <f t="shared" si="0"/>
        <v>9</v>
      </c>
      <c r="L13" s="39">
        <f t="shared" si="0"/>
        <v>10</v>
      </c>
      <c r="M13" s="39">
        <f t="shared" si="0"/>
        <v>11</v>
      </c>
      <c r="N13" s="43">
        <f t="shared" si="0"/>
        <v>12</v>
      </c>
      <c r="O13" s="41">
        <f t="shared" si="0"/>
        <v>13</v>
      </c>
    </row>
    <row r="14" spans="1:15" s="55" customFormat="1" ht="24" customHeight="1" thickTop="1">
      <c r="A14" s="44" t="s">
        <v>53</v>
      </c>
      <c r="B14" s="45"/>
      <c r="C14" s="46"/>
      <c r="D14" s="47"/>
      <c r="E14" s="47"/>
      <c r="F14" s="48"/>
      <c r="G14" s="47"/>
      <c r="H14" s="49"/>
      <c r="I14" s="50"/>
      <c r="J14" s="51"/>
      <c r="K14" s="51"/>
      <c r="L14" s="52"/>
      <c r="M14" s="51"/>
      <c r="N14" s="53"/>
      <c r="O14" s="54"/>
    </row>
    <row r="15" spans="1:15" s="55" customFormat="1" ht="24" customHeight="1">
      <c r="A15" s="44" t="s">
        <v>57</v>
      </c>
      <c r="B15" s="172"/>
      <c r="C15" s="46"/>
      <c r="D15" s="46"/>
      <c r="E15" s="46"/>
      <c r="F15" s="173"/>
      <c r="G15" s="47"/>
      <c r="H15" s="49"/>
      <c r="I15" s="173"/>
      <c r="J15" s="176"/>
      <c r="K15" s="46"/>
      <c r="L15" s="174"/>
      <c r="M15" s="46"/>
      <c r="N15" s="53"/>
      <c r="O15" s="175"/>
    </row>
    <row r="16" spans="1:15" s="55" customFormat="1" ht="24" customHeight="1">
      <c r="A16" s="56" t="s">
        <v>40</v>
      </c>
      <c r="B16" s="57"/>
      <c r="C16" s="58"/>
      <c r="D16" s="58"/>
      <c r="E16" s="58"/>
      <c r="F16" s="58"/>
      <c r="G16" s="59"/>
      <c r="H16" s="60"/>
      <c r="I16" s="58"/>
      <c r="J16" s="58"/>
      <c r="K16" s="58"/>
      <c r="L16" s="58"/>
      <c r="M16" s="58"/>
      <c r="N16" s="59"/>
      <c r="O16" s="164"/>
    </row>
    <row r="17" spans="1:26" s="55" customFormat="1" ht="24" customHeight="1">
      <c r="A17" s="61" t="s">
        <v>41</v>
      </c>
      <c r="B17" s="57"/>
      <c r="C17" s="58"/>
      <c r="D17" s="58"/>
      <c r="E17" s="58"/>
      <c r="F17" s="58"/>
      <c r="G17" s="59"/>
      <c r="H17" s="60"/>
      <c r="I17" s="58"/>
      <c r="J17" s="58"/>
      <c r="K17" s="58"/>
      <c r="L17" s="58"/>
      <c r="M17" s="58"/>
      <c r="N17" s="59"/>
      <c r="O17" s="165"/>
    </row>
    <row r="18" spans="1:26" s="55" customFormat="1" ht="24" customHeight="1" thickBot="1">
      <c r="A18" s="62" t="s">
        <v>42</v>
      </c>
      <c r="B18" s="63"/>
      <c r="C18" s="64"/>
      <c r="D18" s="64"/>
      <c r="E18" s="64"/>
      <c r="F18" s="64"/>
      <c r="G18" s="65"/>
      <c r="H18" s="66"/>
      <c r="I18" s="64"/>
      <c r="J18" s="64"/>
      <c r="K18" s="64"/>
      <c r="L18" s="64"/>
      <c r="M18" s="64"/>
      <c r="N18" s="167"/>
      <c r="O18" s="166"/>
    </row>
    <row r="19" spans="1:26" s="70" customFormat="1" ht="24" customHeight="1" thickTop="1" thickBot="1">
      <c r="A19" s="67" t="s">
        <v>20</v>
      </c>
      <c r="B19" s="68">
        <f t="shared" ref="B19:O19" si="1">B14+B15+B17-B16-B18</f>
        <v>0</v>
      </c>
      <c r="C19" s="68">
        <f t="shared" si="1"/>
        <v>0</v>
      </c>
      <c r="D19" s="68">
        <f t="shared" si="1"/>
        <v>0</v>
      </c>
      <c r="E19" s="68">
        <f t="shared" si="1"/>
        <v>0</v>
      </c>
      <c r="F19" s="68">
        <f t="shared" si="1"/>
        <v>0</v>
      </c>
      <c r="G19" s="68">
        <f t="shared" si="1"/>
        <v>0</v>
      </c>
      <c r="H19" s="69">
        <f t="shared" si="1"/>
        <v>0</v>
      </c>
      <c r="I19" s="177">
        <f t="shared" si="1"/>
        <v>0</v>
      </c>
      <c r="J19" s="68">
        <f t="shared" si="1"/>
        <v>0</v>
      </c>
      <c r="K19" s="68">
        <f t="shared" si="1"/>
        <v>0</v>
      </c>
      <c r="L19" s="68">
        <f t="shared" si="1"/>
        <v>0</v>
      </c>
      <c r="M19" s="68">
        <f t="shared" si="1"/>
        <v>0</v>
      </c>
      <c r="N19" s="68">
        <f t="shared" si="1"/>
        <v>0</v>
      </c>
      <c r="O19" s="69">
        <f t="shared" si="1"/>
        <v>0</v>
      </c>
    </row>
    <row r="20" spans="1:26" s="73" customFormat="1" ht="15" customHeight="1" thickTop="1">
      <c r="A20" s="71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</row>
    <row r="21" spans="1:26" s="73" customFormat="1" ht="15" customHeight="1" thickBot="1">
      <c r="A21" s="74"/>
      <c r="B21" s="74"/>
      <c r="C21" s="74"/>
      <c r="D21" s="74"/>
      <c r="E21" s="74"/>
      <c r="F21" s="74"/>
      <c r="G21" s="74"/>
      <c r="H21" s="74"/>
      <c r="I21" s="75"/>
      <c r="J21" s="75"/>
      <c r="K21" s="75"/>
      <c r="L21" s="75"/>
      <c r="M21" s="75"/>
    </row>
    <row r="22" spans="1:26" ht="0.95" hidden="1" customHeight="1" thickBot="1">
      <c r="A22" s="76"/>
      <c r="B22" s="74"/>
      <c r="C22" s="74"/>
      <c r="D22" s="74"/>
      <c r="E22" s="74"/>
      <c r="F22" s="74"/>
      <c r="G22" s="74"/>
      <c r="H22" s="74"/>
      <c r="I22" s="75"/>
      <c r="J22" s="75"/>
      <c r="K22" s="75"/>
      <c r="L22" s="75"/>
      <c r="M22" s="75"/>
    </row>
    <row r="23" spans="1:26" ht="18.75" customHeight="1" thickTop="1" thickBot="1">
      <c r="A23" s="207"/>
      <c r="B23" s="208"/>
      <c r="C23" s="208"/>
      <c r="D23" s="208"/>
      <c r="E23" s="77"/>
      <c r="F23" s="77"/>
      <c r="G23" s="77"/>
      <c r="H23" s="77"/>
      <c r="I23" s="77"/>
      <c r="L23" s="146"/>
      <c r="M23" s="197" t="s">
        <v>21</v>
      </c>
      <c r="N23" s="198"/>
      <c r="O23" s="199"/>
      <c r="R23" s="78"/>
    </row>
    <row r="24" spans="1:26" ht="16.5" customHeight="1" thickTop="1">
      <c r="A24" s="79" t="s">
        <v>22</v>
      </c>
      <c r="B24" s="80"/>
      <c r="C24" s="80"/>
      <c r="D24" s="81"/>
      <c r="E24" s="14" t="s">
        <v>23</v>
      </c>
      <c r="F24" s="82"/>
      <c r="H24" s="82"/>
      <c r="I24" s="82"/>
      <c r="L24" s="143"/>
      <c r="M24" s="207" t="s">
        <v>24</v>
      </c>
      <c r="N24" s="208"/>
      <c r="O24" s="144">
        <f>B19+C19+D19+E19+F19+G19+H19</f>
        <v>0</v>
      </c>
      <c r="Q24" s="78"/>
      <c r="R24" s="78"/>
    </row>
    <row r="25" spans="1:26" ht="15" customHeight="1" thickBot="1">
      <c r="A25" s="83"/>
      <c r="B25" s="84"/>
      <c r="C25" s="84"/>
      <c r="D25" s="85"/>
      <c r="E25" s="86"/>
      <c r="F25" s="87"/>
      <c r="G25" s="86"/>
      <c r="H25" s="86"/>
      <c r="I25" s="86"/>
      <c r="L25" s="145"/>
      <c r="M25" s="201" t="s">
        <v>25</v>
      </c>
      <c r="N25" s="202"/>
      <c r="O25" s="133">
        <f>I19+J19+K19+L19+M19+N19+O19</f>
        <v>0</v>
      </c>
    </row>
    <row r="26" spans="1:26" ht="17.25" customHeight="1" thickTop="1" thickBot="1">
      <c r="A26" s="88"/>
      <c r="B26" s="89"/>
      <c r="C26" s="89"/>
      <c r="D26" s="90"/>
      <c r="E26" s="86"/>
      <c r="F26" s="87"/>
      <c r="G26" s="86"/>
      <c r="H26" s="86"/>
      <c r="I26" s="86"/>
      <c r="L26" s="180" t="s">
        <v>58</v>
      </c>
      <c r="M26" s="178"/>
      <c r="N26" s="179"/>
      <c r="O26" s="147">
        <f>O24+O25-B15-C15-D15-E15-F15-G15-H15-I15-J15-K15-L15-M15-N15-O15</f>
        <v>0</v>
      </c>
    </row>
    <row r="27" spans="1:26" ht="28.5" customHeight="1" thickTop="1" thickBot="1">
      <c r="A27" s="88"/>
      <c r="B27" s="89"/>
      <c r="C27" s="89"/>
      <c r="D27" s="90"/>
      <c r="E27" s="86"/>
      <c r="F27" s="87"/>
      <c r="G27" s="86"/>
      <c r="H27" s="86"/>
      <c r="I27" s="86"/>
      <c r="L27" s="135" t="s">
        <v>27</v>
      </c>
      <c r="M27" s="136"/>
      <c r="N27" s="91" t="s">
        <v>28</v>
      </c>
      <c r="O27" s="134">
        <v>0</v>
      </c>
      <c r="P27" s="152" t="s">
        <v>29</v>
      </c>
      <c r="Z27" s="4" t="s">
        <v>28</v>
      </c>
    </row>
    <row r="28" spans="1:26" ht="20.25" customHeight="1" thickTop="1" thickBot="1">
      <c r="A28" s="93" t="s">
        <v>30</v>
      </c>
      <c r="C28" s="200">
        <f>O13+1</f>
        <v>14</v>
      </c>
      <c r="D28" s="183"/>
      <c r="E28" s="96" t="s">
        <v>32</v>
      </c>
      <c r="F28" s="97"/>
      <c r="G28" s="97"/>
      <c r="H28" s="97"/>
      <c r="I28" s="200">
        <f>C28</f>
        <v>14</v>
      </c>
      <c r="J28" s="183"/>
      <c r="L28" s="137" t="s">
        <v>33</v>
      </c>
      <c r="M28" s="136"/>
      <c r="N28" s="138"/>
      <c r="O28" s="139">
        <f>IF(N27="Plus",O26+O27,O26-O27)</f>
        <v>0</v>
      </c>
      <c r="P28" s="92"/>
      <c r="Z28" s="4" t="s">
        <v>46</v>
      </c>
    </row>
    <row r="29" spans="1:26" ht="20.25" customHeight="1" thickTop="1" thickBot="1">
      <c r="A29" s="98"/>
      <c r="B29" s="94"/>
      <c r="C29" s="3"/>
      <c r="D29" s="95"/>
      <c r="E29" s="99"/>
      <c r="F29" s="86"/>
      <c r="G29" s="86"/>
      <c r="H29" s="86"/>
      <c r="I29" s="94"/>
      <c r="J29" s="3"/>
      <c r="L29" s="140" t="s">
        <v>47</v>
      </c>
      <c r="M29" s="141"/>
      <c r="N29" s="142"/>
      <c r="O29" s="134">
        <v>3.0625</v>
      </c>
      <c r="P29" s="152" t="s">
        <v>34</v>
      </c>
    </row>
    <row r="30" spans="1:26" ht="16.5" customHeight="1" thickTop="1" thickBot="1">
      <c r="A30" s="88"/>
      <c r="B30" s="89"/>
      <c r="C30" s="89"/>
      <c r="D30" s="90"/>
      <c r="E30" s="86"/>
      <c r="F30" s="87"/>
      <c r="G30" s="86"/>
      <c r="H30" s="86"/>
      <c r="I30" s="86"/>
      <c r="L30" s="148" t="s">
        <v>35</v>
      </c>
      <c r="M30" s="149"/>
      <c r="N30" s="150"/>
      <c r="O30" s="151">
        <f>SUM(O28-O29)</f>
        <v>-3.0625</v>
      </c>
      <c r="P30" s="92" t="s">
        <v>45</v>
      </c>
    </row>
    <row r="31" spans="1:26" ht="15.75" customHeight="1" thickTop="1">
      <c r="A31" s="99" t="s">
        <v>36</v>
      </c>
      <c r="B31" s="100"/>
      <c r="C31" s="101"/>
      <c r="D31" s="101"/>
      <c r="E31" s="102"/>
      <c r="F31" s="103"/>
      <c r="G31" s="103"/>
      <c r="H31" s="103"/>
      <c r="I31" s="99"/>
      <c r="J31" s="104"/>
      <c r="K31" s="104"/>
      <c r="L31" s="104"/>
      <c r="M31" s="102"/>
    </row>
    <row r="32" spans="1:26" ht="14.1" customHeight="1">
      <c r="A32" s="105" t="s">
        <v>37</v>
      </c>
      <c r="B32" s="106"/>
      <c r="C32" s="101"/>
      <c r="D32" s="101"/>
      <c r="E32" s="102"/>
      <c r="F32" s="103"/>
      <c r="G32" s="103"/>
      <c r="H32" s="103"/>
      <c r="I32" s="189" t="s">
        <v>52</v>
      </c>
      <c r="J32" s="190"/>
      <c r="K32" s="190"/>
      <c r="L32" s="190"/>
      <c r="M32" s="190"/>
      <c r="N32" s="190"/>
      <c r="O32" s="190"/>
    </row>
    <row r="33" spans="1:16" ht="14.1" customHeight="1">
      <c r="A33" s="191" t="s">
        <v>38</v>
      </c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P33" s="162"/>
    </row>
    <row r="34" spans="1:16" ht="6.75" customHeight="1">
      <c r="A34" s="109"/>
      <c r="B34" s="101"/>
      <c r="C34" s="101"/>
      <c r="D34" s="101"/>
      <c r="E34" s="102"/>
      <c r="F34" s="103"/>
      <c r="G34" s="103"/>
      <c r="H34" s="103"/>
      <c r="I34" s="110"/>
      <c r="J34" s="104"/>
      <c r="K34" s="104"/>
      <c r="L34" s="104"/>
      <c r="M34" s="102"/>
      <c r="P34" s="162"/>
    </row>
    <row r="35" spans="1:16" ht="14.1" customHeight="1">
      <c r="A35" s="161"/>
      <c r="B35" s="111"/>
      <c r="C35" s="111"/>
      <c r="H35" s="73"/>
      <c r="I35" s="73"/>
      <c r="L35" s="104"/>
      <c r="M35" s="102"/>
      <c r="P35" s="162"/>
    </row>
    <row r="36" spans="1:16" ht="15.75" customHeight="1" thickBot="1">
      <c r="A36" s="107"/>
      <c r="B36" s="108"/>
      <c r="C36" s="108"/>
      <c r="D36" s="108"/>
      <c r="E36" s="108"/>
      <c r="F36" s="108"/>
      <c r="G36" s="108"/>
      <c r="H36" s="108"/>
      <c r="I36" s="108"/>
      <c r="J36" s="108"/>
      <c r="K36" s="107"/>
    </row>
    <row r="37" spans="1:16" ht="15" customHeight="1" thickTop="1">
      <c r="A37" s="107"/>
      <c r="B37" s="185" t="s">
        <v>39</v>
      </c>
      <c r="C37" s="186"/>
      <c r="D37" s="186"/>
      <c r="E37" s="186"/>
      <c r="F37" s="186"/>
      <c r="G37" s="186"/>
      <c r="H37" s="186"/>
      <c r="I37" s="187"/>
      <c r="J37" s="187"/>
      <c r="K37" s="187"/>
      <c r="L37" s="187"/>
      <c r="M37" s="187"/>
      <c r="N37" s="187"/>
      <c r="O37" s="188"/>
    </row>
    <row r="38" spans="1:16" ht="14.25" customHeight="1" thickBot="1">
      <c r="A38" s="112"/>
      <c r="B38" s="181" t="s">
        <v>51</v>
      </c>
      <c r="C38" s="182"/>
      <c r="D38" s="182"/>
      <c r="E38" s="182"/>
      <c r="F38" s="182"/>
      <c r="G38" s="182"/>
      <c r="H38" s="182"/>
      <c r="I38" s="183"/>
      <c r="J38" s="183"/>
      <c r="K38" s="183"/>
      <c r="L38" s="183"/>
      <c r="M38" s="183"/>
      <c r="N38" s="183"/>
      <c r="O38" s="184"/>
    </row>
    <row r="39" spans="1:16" ht="15" thickTop="1">
      <c r="A39" s="113"/>
      <c r="B39" s="114"/>
      <c r="C39" s="115"/>
      <c r="D39" s="115"/>
      <c r="E39" s="116"/>
      <c r="F39" s="116"/>
      <c r="G39" s="116"/>
      <c r="H39" s="116"/>
      <c r="I39" s="115"/>
      <c r="J39" s="115"/>
      <c r="K39" s="115"/>
      <c r="L39" s="116"/>
      <c r="M39" s="116"/>
      <c r="N39" s="116"/>
      <c r="O39" s="117"/>
    </row>
    <row r="40" spans="1:16" ht="14.25">
      <c r="A40" s="112"/>
      <c r="B40" s="118"/>
      <c r="C40" s="119"/>
      <c r="D40" s="119"/>
      <c r="E40" s="11"/>
      <c r="F40" s="11"/>
      <c r="G40" s="11"/>
      <c r="H40" s="11"/>
      <c r="I40" s="119"/>
      <c r="J40" s="119"/>
      <c r="K40" s="119"/>
      <c r="L40" s="11"/>
      <c r="M40" s="11"/>
      <c r="N40" s="11"/>
      <c r="O40" s="120"/>
    </row>
    <row r="41" spans="1:16" ht="14.25">
      <c r="A41" s="112"/>
      <c r="B41" s="121"/>
      <c r="C41" s="122"/>
      <c r="D41" s="122"/>
      <c r="E41" s="123"/>
      <c r="F41" s="123"/>
      <c r="G41" s="123"/>
      <c r="H41" s="123"/>
      <c r="I41" s="124"/>
      <c r="J41" s="122"/>
      <c r="K41" s="122"/>
      <c r="L41" s="123"/>
      <c r="M41" s="123"/>
      <c r="N41" s="123"/>
      <c r="O41" s="125"/>
    </row>
    <row r="42" spans="1:16" ht="14.25">
      <c r="A42" s="112"/>
      <c r="B42" s="118"/>
      <c r="C42" s="119"/>
      <c r="D42" s="119"/>
      <c r="E42" s="11"/>
      <c r="F42" s="11"/>
      <c r="G42" s="11"/>
      <c r="H42" s="11"/>
      <c r="I42" s="119"/>
      <c r="J42" s="119"/>
      <c r="K42" s="119"/>
      <c r="L42" s="11"/>
      <c r="M42" s="11"/>
      <c r="N42" s="11"/>
      <c r="O42" s="120"/>
    </row>
    <row r="43" spans="1:16" ht="14.25">
      <c r="A43" s="112"/>
      <c r="B43" s="126"/>
      <c r="C43" s="122"/>
      <c r="D43" s="122"/>
      <c r="E43" s="123"/>
      <c r="F43" s="123"/>
      <c r="G43" s="123"/>
      <c r="H43" s="123"/>
      <c r="I43" s="122"/>
      <c r="J43" s="122"/>
      <c r="K43" s="122"/>
      <c r="L43" s="123"/>
      <c r="M43" s="123"/>
      <c r="N43" s="123"/>
      <c r="O43" s="125"/>
    </row>
    <row r="44" spans="1:16" ht="14.25">
      <c r="A44" s="112"/>
      <c r="B44" s="118"/>
      <c r="C44" s="119"/>
      <c r="D44" s="119"/>
      <c r="E44" s="11"/>
      <c r="F44" s="11"/>
      <c r="G44" s="11"/>
      <c r="H44" s="11"/>
      <c r="I44" s="119"/>
      <c r="J44" s="119"/>
      <c r="K44" s="119"/>
      <c r="L44" s="11"/>
      <c r="M44" s="11"/>
      <c r="N44" s="11"/>
      <c r="O44" s="120"/>
    </row>
    <row r="45" spans="1:16" ht="14.25">
      <c r="A45" s="112"/>
      <c r="B45" s="126"/>
      <c r="C45" s="122"/>
      <c r="D45" s="122"/>
      <c r="E45" s="123"/>
      <c r="F45" s="123"/>
      <c r="G45" s="123"/>
      <c r="H45" s="123"/>
      <c r="I45" s="122"/>
      <c r="J45" s="122"/>
      <c r="K45" s="122"/>
      <c r="L45" s="123"/>
      <c r="M45" s="123"/>
      <c r="N45" s="123"/>
      <c r="O45" s="125"/>
    </row>
    <row r="46" spans="1:16" ht="14.25">
      <c r="B46" s="118"/>
      <c r="C46" s="119"/>
      <c r="D46" s="119"/>
      <c r="E46" s="11"/>
      <c r="F46" s="11"/>
      <c r="G46" s="11"/>
      <c r="H46" s="11"/>
      <c r="I46" s="119"/>
      <c r="J46" s="119"/>
      <c r="K46" s="119"/>
      <c r="L46" s="11"/>
      <c r="M46" s="11"/>
      <c r="N46" s="11"/>
      <c r="O46" s="120"/>
    </row>
    <row r="47" spans="1:16" ht="14.25">
      <c r="B47" s="127"/>
      <c r="C47" s="128"/>
      <c r="D47" s="128"/>
      <c r="E47" s="73"/>
      <c r="F47" s="73"/>
      <c r="G47" s="73"/>
      <c r="H47" s="73"/>
      <c r="I47" s="128"/>
      <c r="J47" s="128"/>
      <c r="K47" s="128"/>
      <c r="L47" s="73"/>
      <c r="M47" s="73"/>
      <c r="N47" s="73"/>
      <c r="O47" s="129"/>
    </row>
    <row r="48" spans="1:16" ht="13.5" thickBot="1">
      <c r="B48" s="130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2"/>
    </row>
    <row r="49" ht="13.5" thickTop="1"/>
  </sheetData>
  <sheetProtection scenarios="1"/>
  <mergeCells count="15">
    <mergeCell ref="B38:O38"/>
    <mergeCell ref="B37:O37"/>
    <mergeCell ref="I32:O32"/>
    <mergeCell ref="A33:M33"/>
    <mergeCell ref="N6:O6"/>
    <mergeCell ref="I11:O11"/>
    <mergeCell ref="M23:O23"/>
    <mergeCell ref="I28:J28"/>
    <mergeCell ref="M25:N25"/>
    <mergeCell ref="E7:F7"/>
    <mergeCell ref="I7:J7"/>
    <mergeCell ref="B11:H11"/>
    <mergeCell ref="M24:N24"/>
    <mergeCell ref="A23:D23"/>
    <mergeCell ref="C28:D28"/>
  </mergeCells>
  <phoneticPr fontId="0" type="noConversion"/>
  <dataValidations count="1">
    <dataValidation type="list" allowBlank="1" showInputMessage="1" showErrorMessage="1" sqref="N27">
      <formula1>$Z$27:$Z$28</formula1>
    </dataValidation>
  </dataValidations>
  <printOptions horizontalCentered="1"/>
  <pageMargins left="0" right="0" top="0.31496062992125984" bottom="0" header="0" footer="0"/>
  <pageSetup paperSize="9" scale="60" orientation="landscape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opLeftCell="A10" zoomScale="75" zoomScaleNormal="75" zoomScaleSheetLayoutView="75" workbookViewId="0">
      <selection activeCell="V27" sqref="V27"/>
    </sheetView>
  </sheetViews>
  <sheetFormatPr defaultColWidth="10.7109375" defaultRowHeight="12.75"/>
  <cols>
    <col min="1" max="1" width="39.140625" style="4" customWidth="1"/>
    <col min="2" max="10" width="9.7109375" style="4" customWidth="1"/>
    <col min="11" max="11" width="10.28515625" style="4" customWidth="1"/>
    <col min="12" max="12" width="10.140625" style="4" customWidth="1"/>
    <col min="13" max="13" width="10.42578125" style="4" customWidth="1"/>
    <col min="14" max="14" width="10.28515625" style="4" customWidth="1"/>
    <col min="15" max="15" width="10.140625" style="4" customWidth="1"/>
    <col min="16" max="16384" width="10.7109375" style="4"/>
  </cols>
  <sheetData>
    <row r="1" spans="1:15" ht="24" customHeight="1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3"/>
      <c r="O1" s="3"/>
    </row>
    <row r="2" spans="1:15" ht="21" customHeight="1" thickBot="1">
      <c r="A2" s="5" t="s">
        <v>56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2"/>
      <c r="N2" s="3"/>
      <c r="O2" s="3"/>
    </row>
    <row r="3" spans="1:15" ht="18" customHeight="1" thickTop="1">
      <c r="A3" s="2"/>
      <c r="B3" s="2"/>
      <c r="C3" s="2"/>
      <c r="D3" s="2"/>
      <c r="E3" s="2"/>
      <c r="F3" s="2"/>
      <c r="G3" s="2"/>
      <c r="H3" s="7" t="s">
        <v>1</v>
      </c>
      <c r="I3" s="2"/>
      <c r="J3" s="2"/>
      <c r="K3" s="2"/>
      <c r="L3" s="2"/>
      <c r="M3" s="2"/>
      <c r="N3" s="3"/>
      <c r="O3" s="3"/>
    </row>
    <row r="4" spans="1:15" ht="18" customHeight="1">
      <c r="A4" s="2"/>
      <c r="B4" s="2"/>
      <c r="C4" s="2"/>
      <c r="D4" s="2"/>
      <c r="E4" s="2"/>
      <c r="F4" s="2"/>
      <c r="G4" s="2"/>
      <c r="H4" s="7" t="s">
        <v>2</v>
      </c>
      <c r="I4" s="8"/>
      <c r="J4" s="2"/>
      <c r="K4" s="2"/>
      <c r="L4" s="2"/>
      <c r="M4" s="2"/>
      <c r="N4" s="3"/>
      <c r="O4" s="3"/>
    </row>
    <row r="5" spans="1:15" ht="18" customHeight="1">
      <c r="A5" s="2"/>
      <c r="B5" s="2"/>
      <c r="C5" s="2"/>
      <c r="D5" s="2"/>
      <c r="E5" s="2"/>
      <c r="F5" s="2"/>
      <c r="G5" s="2"/>
      <c r="H5" s="7"/>
      <c r="I5" s="8"/>
      <c r="J5" s="2"/>
      <c r="K5" s="2"/>
      <c r="L5" s="2"/>
      <c r="M5" s="2"/>
      <c r="N5" s="3"/>
      <c r="O5" s="3"/>
    </row>
    <row r="6" spans="1:15" ht="16.5" customHeight="1">
      <c r="A6" s="9" t="s">
        <v>3</v>
      </c>
      <c r="B6" s="10" t="s">
        <v>4</v>
      </c>
      <c r="C6" s="11"/>
      <c r="D6" s="11"/>
      <c r="E6" s="11"/>
      <c r="F6" s="11"/>
      <c r="G6" s="9" t="s">
        <v>5</v>
      </c>
      <c r="H6" s="11"/>
      <c r="I6" s="11"/>
      <c r="J6" s="11"/>
      <c r="K6" s="12" t="s">
        <v>6</v>
      </c>
      <c r="L6" s="11"/>
      <c r="M6" s="13"/>
      <c r="N6" s="218"/>
      <c r="O6" s="218"/>
    </row>
    <row r="7" spans="1:15" ht="16.5" customHeight="1">
      <c r="A7" s="14"/>
      <c r="B7" s="15"/>
      <c r="H7" s="14"/>
      <c r="M7" s="16"/>
      <c r="N7" s="193"/>
      <c r="O7" s="193"/>
    </row>
    <row r="8" spans="1:15" ht="16.5" customHeight="1">
      <c r="C8" s="17" t="s">
        <v>7</v>
      </c>
      <c r="E8" s="219">
        <v>38962</v>
      </c>
      <c r="F8" s="204"/>
      <c r="G8" s="17" t="s">
        <v>8</v>
      </c>
      <c r="H8" s="3"/>
      <c r="I8" s="220">
        <v>38975</v>
      </c>
      <c r="J8" s="221"/>
    </row>
    <row r="9" spans="1:15" ht="18.75" hidden="1" customHeight="1" thickTop="1">
      <c r="A9" s="23"/>
      <c r="B9" s="24"/>
      <c r="C9" s="24"/>
      <c r="D9" s="24"/>
      <c r="E9" s="24"/>
      <c r="F9" s="24"/>
      <c r="G9" s="25"/>
      <c r="H9" s="25"/>
      <c r="I9" s="25"/>
      <c r="J9" s="25"/>
      <c r="K9" s="25"/>
      <c r="L9" s="25"/>
      <c r="M9" s="25"/>
    </row>
    <row r="10" spans="1:15" ht="13.5" customHeight="1" thickBot="1">
      <c r="A10" s="26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5" ht="18" customHeight="1" thickTop="1" thickBot="1">
      <c r="A11" s="27" t="s">
        <v>9</v>
      </c>
      <c r="B11" s="194" t="s">
        <v>10</v>
      </c>
      <c r="C11" s="195"/>
      <c r="D11" s="195"/>
      <c r="E11" s="195"/>
      <c r="F11" s="195"/>
      <c r="G11" s="195"/>
      <c r="H11" s="196"/>
      <c r="I11" s="194" t="s">
        <v>11</v>
      </c>
      <c r="J11" s="195"/>
      <c r="K11" s="195"/>
      <c r="L11" s="195"/>
      <c r="M11" s="195"/>
      <c r="N11" s="195"/>
      <c r="O11" s="196"/>
    </row>
    <row r="12" spans="1:15" s="36" customFormat="1" ht="16.5" customHeight="1" thickTop="1">
      <c r="A12" s="28"/>
      <c r="B12" s="29" t="s">
        <v>12</v>
      </c>
      <c r="C12" s="30" t="s">
        <v>13</v>
      </c>
      <c r="D12" s="30" t="s">
        <v>14</v>
      </c>
      <c r="E12" s="30" t="s">
        <v>15</v>
      </c>
      <c r="F12" s="31" t="s">
        <v>16</v>
      </c>
      <c r="G12" s="32" t="s">
        <v>17</v>
      </c>
      <c r="H12" s="33" t="s">
        <v>18</v>
      </c>
      <c r="I12" s="34" t="s">
        <v>12</v>
      </c>
      <c r="J12" s="32" t="s">
        <v>13</v>
      </c>
      <c r="K12" s="32" t="s">
        <v>14</v>
      </c>
      <c r="L12" s="32" t="s">
        <v>15</v>
      </c>
      <c r="M12" s="32" t="s">
        <v>16</v>
      </c>
      <c r="N12" s="35" t="s">
        <v>17</v>
      </c>
      <c r="O12" s="33" t="s">
        <v>18</v>
      </c>
    </row>
    <row r="13" spans="1:15" s="36" customFormat="1" ht="15.75" thickBot="1">
      <c r="A13" s="37" t="s">
        <v>19</v>
      </c>
      <c r="B13" s="38">
        <v>38962</v>
      </c>
      <c r="C13" s="39">
        <f>B13+1</f>
        <v>38963</v>
      </c>
      <c r="D13" s="39">
        <f>C13+1</f>
        <v>38964</v>
      </c>
      <c r="E13" s="39">
        <f>D13+1</f>
        <v>38965</v>
      </c>
      <c r="F13" s="40">
        <f>E13+1</f>
        <v>38966</v>
      </c>
      <c r="G13" s="39">
        <f>B13+5</f>
        <v>38967</v>
      </c>
      <c r="H13" s="41">
        <f>G13+1</f>
        <v>38968</v>
      </c>
      <c r="I13" s="42">
        <f>F13+3</f>
        <v>38969</v>
      </c>
      <c r="J13" s="39">
        <f t="shared" ref="J13:O13" si="0">I13+1</f>
        <v>38970</v>
      </c>
      <c r="K13" s="39">
        <f t="shared" si="0"/>
        <v>38971</v>
      </c>
      <c r="L13" s="39">
        <f t="shared" si="0"/>
        <v>38972</v>
      </c>
      <c r="M13" s="39">
        <f t="shared" si="0"/>
        <v>38973</v>
      </c>
      <c r="N13" s="43">
        <f t="shared" si="0"/>
        <v>38974</v>
      </c>
      <c r="O13" s="41">
        <f t="shared" si="0"/>
        <v>38975</v>
      </c>
    </row>
    <row r="14" spans="1:15" s="55" customFormat="1" ht="23.25" customHeight="1" thickTop="1">
      <c r="A14" s="44" t="s">
        <v>53</v>
      </c>
      <c r="B14" s="45"/>
      <c r="C14" s="46"/>
      <c r="D14" s="47"/>
      <c r="E14" s="47"/>
      <c r="F14" s="48"/>
      <c r="G14" s="47"/>
      <c r="H14" s="49"/>
      <c r="I14" s="50"/>
      <c r="J14" s="51"/>
      <c r="K14" s="51"/>
      <c r="L14" s="52"/>
      <c r="M14" s="51"/>
      <c r="N14" s="53"/>
      <c r="O14" s="54"/>
    </row>
    <row r="15" spans="1:15" s="55" customFormat="1" ht="24" customHeight="1">
      <c r="A15" s="56" t="s">
        <v>40</v>
      </c>
      <c r="B15" s="57">
        <v>0.35416666666666669</v>
      </c>
      <c r="C15" s="58">
        <v>0.33333333333333331</v>
      </c>
      <c r="D15" s="58">
        <v>0.375</v>
      </c>
      <c r="E15" s="58">
        <v>0.34722222222222227</v>
      </c>
      <c r="F15" s="58">
        <v>0.33333333333333331</v>
      </c>
      <c r="G15" s="59"/>
      <c r="H15" s="60"/>
      <c r="I15" s="58">
        <v>0.35416666666666669</v>
      </c>
      <c r="J15" s="58">
        <v>0.33333333333333331</v>
      </c>
      <c r="K15" s="59">
        <v>0.375</v>
      </c>
      <c r="L15" s="169">
        <v>0.36458333333333331</v>
      </c>
      <c r="M15" s="59">
        <v>0.375</v>
      </c>
      <c r="N15" s="59"/>
      <c r="O15" s="164"/>
    </row>
    <row r="16" spans="1:15" s="55" customFormat="1" ht="24" customHeight="1">
      <c r="A16" s="61" t="s">
        <v>41</v>
      </c>
      <c r="B16" s="57">
        <v>0.70833333333333337</v>
      </c>
      <c r="C16" s="58">
        <v>0.72916666666666663</v>
      </c>
      <c r="D16" s="58">
        <v>0.75</v>
      </c>
      <c r="E16" s="58">
        <v>0.72916666666666663</v>
      </c>
      <c r="F16" s="58">
        <v>0.70833333333333337</v>
      </c>
      <c r="G16" s="59"/>
      <c r="H16" s="60"/>
      <c r="I16" s="58">
        <v>0.70833333333333337</v>
      </c>
      <c r="J16" s="58">
        <v>0.72916666666666663</v>
      </c>
      <c r="K16" s="59">
        <v>0.70833333333333337</v>
      </c>
      <c r="L16" s="169">
        <v>0.70833333333333337</v>
      </c>
      <c r="M16" s="59">
        <v>0.70833333333333337</v>
      </c>
      <c r="N16" s="59"/>
      <c r="O16" s="165"/>
    </row>
    <row r="17" spans="1:18" s="55" customFormat="1" ht="24" customHeight="1" thickBot="1">
      <c r="A17" s="62" t="s">
        <v>42</v>
      </c>
      <c r="B17" s="63">
        <v>2.0833333333333332E-2</v>
      </c>
      <c r="C17" s="64">
        <v>1.7361111111111112E-2</v>
      </c>
      <c r="D17" s="64"/>
      <c r="E17" s="64">
        <v>2.0833333333333332E-2</v>
      </c>
      <c r="F17" s="64">
        <v>4.1666666666666664E-2</v>
      </c>
      <c r="G17" s="65"/>
      <c r="H17" s="66"/>
      <c r="I17" s="64">
        <v>4.1666666666666664E-2</v>
      </c>
      <c r="J17" s="64">
        <v>3.125E-2</v>
      </c>
      <c r="K17" s="65">
        <v>2.0833333333333332E-2</v>
      </c>
      <c r="L17" s="170">
        <v>4.1666666666666664E-2</v>
      </c>
      <c r="M17" s="167">
        <v>2.0833333333333332E-2</v>
      </c>
      <c r="N17" s="167"/>
      <c r="O17" s="166"/>
    </row>
    <row r="18" spans="1:18" s="70" customFormat="1" ht="24" customHeight="1" thickTop="1" thickBot="1">
      <c r="A18" s="67" t="s">
        <v>20</v>
      </c>
      <c r="B18" s="68">
        <f t="shared" ref="B18:O18" si="1">B14+B16-B15-B17</f>
        <v>0.33333333333333337</v>
      </c>
      <c r="C18" s="68">
        <f t="shared" si="1"/>
        <v>0.37847222222222221</v>
      </c>
      <c r="D18" s="68">
        <f t="shared" si="1"/>
        <v>0.375</v>
      </c>
      <c r="E18" s="68">
        <f t="shared" si="1"/>
        <v>0.36111111111111105</v>
      </c>
      <c r="F18" s="68">
        <f t="shared" si="1"/>
        <v>0.33333333333333337</v>
      </c>
      <c r="G18" s="68">
        <f t="shared" si="1"/>
        <v>0</v>
      </c>
      <c r="H18" s="69">
        <f t="shared" si="1"/>
        <v>0</v>
      </c>
      <c r="I18" s="68">
        <f t="shared" si="1"/>
        <v>0.3125</v>
      </c>
      <c r="J18" s="68">
        <f t="shared" si="1"/>
        <v>0.36458333333333331</v>
      </c>
      <c r="K18" s="68">
        <f t="shared" si="1"/>
        <v>0.31250000000000006</v>
      </c>
      <c r="L18" s="68">
        <f t="shared" si="1"/>
        <v>0.30208333333333337</v>
      </c>
      <c r="M18" s="68">
        <f t="shared" si="1"/>
        <v>0.31250000000000006</v>
      </c>
      <c r="N18" s="68">
        <f t="shared" si="1"/>
        <v>0</v>
      </c>
      <c r="O18" s="69">
        <f t="shared" si="1"/>
        <v>0</v>
      </c>
    </row>
    <row r="19" spans="1:18" s="73" customFormat="1" ht="15" customHeight="1" thickTop="1" thickBot="1">
      <c r="A19" s="71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</row>
    <row r="20" spans="1:18" ht="0.95" hidden="1" customHeight="1" thickBot="1">
      <c r="A20" s="76"/>
      <c r="B20" s="74"/>
      <c r="C20" s="74"/>
      <c r="D20" s="74"/>
      <c r="E20" s="74"/>
      <c r="F20" s="74"/>
      <c r="G20" s="74"/>
      <c r="H20" s="74"/>
      <c r="I20" s="75"/>
      <c r="J20" s="75"/>
      <c r="K20" s="75"/>
      <c r="L20" s="75"/>
      <c r="M20" s="75"/>
    </row>
    <row r="21" spans="1:18" ht="15.75" customHeight="1" thickTop="1" thickBot="1">
      <c r="A21" s="207"/>
      <c r="B21" s="208"/>
      <c r="C21" s="208"/>
      <c r="D21" s="208"/>
      <c r="E21" s="77"/>
      <c r="F21" s="77"/>
      <c r="G21" s="77"/>
      <c r="H21" s="77"/>
      <c r="I21" s="77"/>
      <c r="M21" s="211" t="s">
        <v>21</v>
      </c>
      <c r="N21" s="212"/>
      <c r="O21" s="213"/>
      <c r="R21" s="78"/>
    </row>
    <row r="22" spans="1:18" ht="16.5" customHeight="1" thickTop="1">
      <c r="A22" s="79" t="s">
        <v>22</v>
      </c>
      <c r="B22" s="80"/>
      <c r="C22" s="80"/>
      <c r="D22" s="81"/>
      <c r="E22" s="14" t="s">
        <v>23</v>
      </c>
      <c r="F22" s="82"/>
      <c r="H22" s="82"/>
      <c r="I22" s="82"/>
      <c r="M22" s="222" t="s">
        <v>24</v>
      </c>
      <c r="N22" s="223"/>
      <c r="O22" s="153">
        <f>B18+C18+D18+E18+F18+G18+H18</f>
        <v>1.78125</v>
      </c>
      <c r="Q22" s="78"/>
      <c r="R22" s="78"/>
    </row>
    <row r="23" spans="1:18" ht="15" customHeight="1" thickBot="1">
      <c r="A23" s="83"/>
      <c r="B23" s="84"/>
      <c r="C23" s="84"/>
      <c r="D23" s="85"/>
      <c r="E23" s="86"/>
      <c r="F23" s="87"/>
      <c r="G23" s="86"/>
      <c r="H23" s="86"/>
      <c r="I23" s="86"/>
      <c r="M23" s="225" t="s">
        <v>25</v>
      </c>
      <c r="N23" s="226"/>
      <c r="O23" s="154">
        <f>I18+J18+K18+L18+M18+N18+O18</f>
        <v>1.6041666666666665</v>
      </c>
    </row>
    <row r="24" spans="1:18" ht="17.25" customHeight="1" thickTop="1" thickBot="1">
      <c r="A24" s="88"/>
      <c r="B24" s="89"/>
      <c r="C24" s="89"/>
      <c r="D24" s="90"/>
      <c r="E24" s="86"/>
      <c r="F24" s="87"/>
      <c r="G24" s="86"/>
      <c r="H24" s="86"/>
      <c r="I24" s="86"/>
      <c r="M24" s="214" t="s">
        <v>26</v>
      </c>
      <c r="N24" s="215"/>
      <c r="O24" s="171">
        <f>O22+O23</f>
        <v>3.3854166666666665</v>
      </c>
    </row>
    <row r="25" spans="1:18" ht="20.25" customHeight="1" thickTop="1">
      <c r="A25" s="93" t="s">
        <v>30</v>
      </c>
      <c r="B25" s="224" t="s">
        <v>31</v>
      </c>
      <c r="C25" s="209"/>
      <c r="D25" s="95"/>
      <c r="E25" s="96" t="s">
        <v>32</v>
      </c>
      <c r="F25" s="97"/>
      <c r="G25" s="97"/>
      <c r="H25" s="97"/>
      <c r="I25" s="224" t="s">
        <v>31</v>
      </c>
      <c r="J25" s="209"/>
      <c r="M25" s="138"/>
      <c r="N25" s="138"/>
      <c r="O25" s="156"/>
      <c r="P25" s="155"/>
      <c r="Q25" s="136"/>
      <c r="R25" s="136"/>
    </row>
    <row r="26" spans="1:18" ht="20.25" customHeight="1">
      <c r="A26" s="98"/>
      <c r="B26" s="94"/>
      <c r="C26" s="3"/>
      <c r="D26" s="95"/>
      <c r="E26" s="99"/>
      <c r="F26" s="86"/>
      <c r="G26" s="86"/>
      <c r="H26" s="86"/>
      <c r="I26" s="94"/>
      <c r="J26" s="3"/>
      <c r="M26" s="157"/>
      <c r="N26" s="158"/>
      <c r="O26" s="159"/>
      <c r="P26" s="155"/>
      <c r="Q26" s="136"/>
      <c r="R26" s="136"/>
    </row>
    <row r="27" spans="1:18" ht="16.5" customHeight="1">
      <c r="A27" s="88"/>
      <c r="B27" s="89"/>
      <c r="C27" s="89"/>
      <c r="D27" s="90"/>
      <c r="E27" s="86"/>
      <c r="F27" s="87"/>
      <c r="G27" s="86"/>
      <c r="H27" s="86"/>
      <c r="I27" s="86"/>
      <c r="M27" s="216"/>
      <c r="N27" s="217"/>
      <c r="O27" s="160"/>
      <c r="P27" s="155"/>
      <c r="Q27" s="136"/>
      <c r="R27" s="136"/>
    </row>
    <row r="28" spans="1:18" ht="15.75" customHeight="1">
      <c r="A28" s="99" t="s">
        <v>36</v>
      </c>
      <c r="B28" s="100"/>
      <c r="C28" s="101"/>
      <c r="D28" s="101"/>
      <c r="E28" s="102"/>
      <c r="F28" s="103"/>
      <c r="G28" s="103"/>
      <c r="H28" s="103"/>
      <c r="I28" s="99"/>
      <c r="J28" s="104"/>
      <c r="K28" s="104"/>
      <c r="L28" s="104"/>
      <c r="M28" s="102"/>
    </row>
    <row r="29" spans="1:18" ht="14.1" customHeight="1">
      <c r="A29" s="105" t="s">
        <v>37</v>
      </c>
      <c r="B29" s="106"/>
      <c r="C29" s="101"/>
      <c r="D29" s="101"/>
      <c r="E29" s="102"/>
      <c r="F29" s="103"/>
      <c r="G29" s="103"/>
      <c r="H29" s="103"/>
      <c r="I29" s="102"/>
      <c r="J29" s="104"/>
      <c r="K29" s="104"/>
      <c r="L29" s="104"/>
      <c r="M29" s="102"/>
    </row>
    <row r="30" spans="1:18" ht="7.5" customHeight="1">
      <c r="A30" s="105"/>
      <c r="B30" s="106"/>
      <c r="C30" s="101"/>
      <c r="D30" s="101"/>
      <c r="E30" s="102"/>
      <c r="F30" s="103"/>
      <c r="G30" s="103"/>
      <c r="H30" s="103"/>
      <c r="I30" s="102"/>
      <c r="J30" s="104"/>
      <c r="K30" s="104"/>
      <c r="L30" s="104"/>
      <c r="M30" s="102"/>
    </row>
    <row r="31" spans="1:18" ht="14.1" customHeight="1">
      <c r="A31" s="191" t="s">
        <v>44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</row>
    <row r="32" spans="1:18" ht="13.5" customHeight="1">
      <c r="A32" s="191" t="s">
        <v>59</v>
      </c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</row>
    <row r="33" spans="1:15" ht="14.1" customHeight="1">
      <c r="A33" s="161"/>
      <c r="B33" s="111"/>
      <c r="C33" s="111"/>
      <c r="H33" s="73"/>
      <c r="I33" s="73"/>
      <c r="L33" s="104"/>
      <c r="M33" s="102"/>
    </row>
    <row r="34" spans="1:15" ht="14.1" customHeight="1">
      <c r="A34" s="191"/>
      <c r="B34" s="192"/>
      <c r="C34" s="192"/>
      <c r="D34" s="192"/>
      <c r="E34" s="192"/>
      <c r="F34" s="192"/>
      <c r="G34" s="192"/>
      <c r="H34" s="192"/>
      <c r="I34" s="192"/>
      <c r="J34" s="192"/>
      <c r="L34" s="104"/>
      <c r="M34" s="102"/>
    </row>
    <row r="35" spans="1:15" ht="15.75" customHeight="1" thickBot="1">
      <c r="K35" s="107"/>
    </row>
    <row r="36" spans="1:15" ht="15" customHeight="1" thickTop="1">
      <c r="A36" s="107"/>
      <c r="B36" s="185" t="s">
        <v>39</v>
      </c>
      <c r="C36" s="186"/>
      <c r="D36" s="186"/>
      <c r="E36" s="186"/>
      <c r="F36" s="186"/>
      <c r="G36" s="186"/>
      <c r="H36" s="186"/>
      <c r="I36" s="187"/>
      <c r="J36" s="187"/>
      <c r="K36" s="187"/>
      <c r="L36" s="187"/>
      <c r="M36" s="187"/>
      <c r="N36" s="187"/>
      <c r="O36" s="188"/>
    </row>
    <row r="37" spans="1:15" ht="14.25" customHeight="1" thickBot="1">
      <c r="A37" s="112"/>
      <c r="B37" s="181" t="s">
        <v>51</v>
      </c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10"/>
    </row>
    <row r="38" spans="1:15" ht="15" thickTop="1">
      <c r="A38" s="113"/>
      <c r="B38" s="114"/>
      <c r="C38" s="115"/>
      <c r="D38" s="115"/>
      <c r="E38" s="116"/>
      <c r="F38" s="116"/>
      <c r="G38" s="116"/>
      <c r="H38" s="116"/>
      <c r="I38" s="115"/>
      <c r="J38" s="115"/>
      <c r="K38" s="115"/>
      <c r="L38" s="116"/>
      <c r="M38" s="116"/>
      <c r="N38" s="116"/>
      <c r="O38" s="117"/>
    </row>
    <row r="39" spans="1:15" ht="14.25">
      <c r="A39" s="112"/>
      <c r="B39" s="118"/>
      <c r="C39" s="119"/>
      <c r="D39" s="119"/>
      <c r="E39" s="11"/>
      <c r="F39" s="11"/>
      <c r="G39" s="11"/>
      <c r="H39" s="11"/>
      <c r="I39" s="119"/>
      <c r="J39" s="119"/>
      <c r="K39" s="119"/>
      <c r="L39" s="11"/>
      <c r="M39" s="11"/>
      <c r="N39" s="11"/>
      <c r="O39" s="120"/>
    </row>
    <row r="40" spans="1:15" ht="14.25">
      <c r="A40" s="112"/>
      <c r="B40" s="121"/>
      <c r="C40" s="122"/>
      <c r="D40" s="122"/>
      <c r="E40" s="123"/>
      <c r="F40" s="123"/>
      <c r="G40" s="123"/>
      <c r="H40" s="123"/>
      <c r="I40" s="124"/>
      <c r="J40" s="122"/>
      <c r="K40" s="122"/>
      <c r="L40" s="123"/>
      <c r="M40" s="123"/>
      <c r="N40" s="123"/>
      <c r="O40" s="125"/>
    </row>
    <row r="41" spans="1:15" ht="14.25">
      <c r="A41" s="112"/>
      <c r="B41" s="118"/>
      <c r="C41" s="119"/>
      <c r="D41" s="119"/>
      <c r="E41" s="11"/>
      <c r="F41" s="11"/>
      <c r="G41" s="11"/>
      <c r="H41" s="11"/>
      <c r="I41" s="119"/>
      <c r="J41" s="119"/>
      <c r="K41" s="119"/>
      <c r="L41" s="11"/>
      <c r="M41" s="11"/>
      <c r="N41" s="11"/>
      <c r="O41" s="120"/>
    </row>
    <row r="42" spans="1:15" ht="14.25">
      <c r="A42" s="112"/>
      <c r="B42" s="126"/>
      <c r="C42" s="122"/>
      <c r="D42" s="122"/>
      <c r="E42" s="123"/>
      <c r="F42" s="123"/>
      <c r="G42" s="123"/>
      <c r="H42" s="123"/>
      <c r="I42" s="122"/>
      <c r="J42" s="122"/>
      <c r="K42" s="122"/>
      <c r="L42" s="123"/>
      <c r="M42" s="123"/>
      <c r="N42" s="123"/>
      <c r="O42" s="125"/>
    </row>
    <row r="43" spans="1:15" ht="14.25">
      <c r="A43" s="112"/>
      <c r="B43" s="118"/>
      <c r="C43" s="119"/>
      <c r="D43" s="119"/>
      <c r="E43" s="11"/>
      <c r="F43" s="11"/>
      <c r="G43" s="11"/>
      <c r="H43" s="11"/>
      <c r="I43" s="119"/>
      <c r="J43" s="119"/>
      <c r="K43" s="119"/>
      <c r="L43" s="11"/>
      <c r="M43" s="11"/>
      <c r="N43" s="11"/>
      <c r="O43" s="120"/>
    </row>
    <row r="44" spans="1:15" ht="14.25">
      <c r="A44" s="112"/>
      <c r="B44" s="126"/>
      <c r="C44" s="122"/>
      <c r="D44" s="122"/>
      <c r="E44" s="123"/>
      <c r="F44" s="123"/>
      <c r="G44" s="123"/>
      <c r="H44" s="123"/>
      <c r="I44" s="122"/>
      <c r="J44" s="122"/>
      <c r="K44" s="122"/>
      <c r="L44" s="123"/>
      <c r="M44" s="123"/>
      <c r="N44" s="123"/>
      <c r="O44" s="125"/>
    </row>
    <row r="45" spans="1:15" ht="14.25">
      <c r="B45" s="118"/>
      <c r="C45" s="119"/>
      <c r="D45" s="119"/>
      <c r="E45" s="11"/>
      <c r="F45" s="11"/>
      <c r="G45" s="11"/>
      <c r="H45" s="11"/>
      <c r="I45" s="119"/>
      <c r="J45" s="119"/>
      <c r="K45" s="119"/>
      <c r="L45" s="11"/>
      <c r="M45" s="11"/>
      <c r="N45" s="11"/>
      <c r="O45" s="120"/>
    </row>
    <row r="46" spans="1:15" ht="14.25">
      <c r="B46" s="127"/>
      <c r="C46" s="128"/>
      <c r="D46" s="128"/>
      <c r="E46" s="73"/>
      <c r="F46" s="73"/>
      <c r="G46" s="73"/>
      <c r="H46" s="73"/>
      <c r="I46" s="128"/>
      <c r="J46" s="128"/>
      <c r="K46" s="128"/>
      <c r="L46" s="73"/>
      <c r="M46" s="73"/>
      <c r="N46" s="73"/>
      <c r="O46" s="129"/>
    </row>
    <row r="47" spans="1:15" ht="13.5" thickBot="1">
      <c r="B47" s="130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2"/>
    </row>
    <row r="48" spans="1:15" ht="13.5" thickTop="1"/>
  </sheetData>
  <sheetProtection scenarios="1"/>
  <mergeCells count="19">
    <mergeCell ref="N6:O6"/>
    <mergeCell ref="A31:M31"/>
    <mergeCell ref="E8:F8"/>
    <mergeCell ref="I8:J8"/>
    <mergeCell ref="B11:H11"/>
    <mergeCell ref="M22:N22"/>
    <mergeCell ref="B25:C25"/>
    <mergeCell ref="I25:J25"/>
    <mergeCell ref="M23:N23"/>
    <mergeCell ref="N7:O7"/>
    <mergeCell ref="B36:O36"/>
    <mergeCell ref="A32:M32"/>
    <mergeCell ref="A21:D21"/>
    <mergeCell ref="B37:O37"/>
    <mergeCell ref="I11:O11"/>
    <mergeCell ref="M21:O21"/>
    <mergeCell ref="A34:J34"/>
    <mergeCell ref="M24:N24"/>
    <mergeCell ref="M27:N27"/>
  </mergeCells>
  <phoneticPr fontId="0" type="noConversion"/>
  <printOptions horizontalCentered="1"/>
  <pageMargins left="0" right="0" top="0.3" bottom="0" header="0" footer="0"/>
  <pageSetup paperSize="9" scale="64" orientation="landscape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FLEXI SHEET &lt;HEO6</vt:lpstr>
      <vt:lpstr>TIME SHEET HEO7 -LecA</vt:lpstr>
      <vt:lpstr>'FLEXI SHEET &lt;HEO6'!Print_Area</vt:lpstr>
      <vt:lpstr>'TIME SHEET HEO7 -LecA'!Print_Area</vt:lpstr>
    </vt:vector>
  </TitlesOfParts>
  <Company>The University of Adelaide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fkalam01</dc:creator>
  <cp:lastModifiedBy>Simone Patterson</cp:lastModifiedBy>
  <cp:lastPrinted>2007-01-09T05:50:14Z</cp:lastPrinted>
  <dcterms:created xsi:type="dcterms:W3CDTF">2006-09-26T03:37:27Z</dcterms:created>
  <dcterms:modified xsi:type="dcterms:W3CDTF">2020-01-10T06:01:53Z</dcterms:modified>
</cp:coreProperties>
</file>